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LIGUE\Challenges\2023 2024\Girondins-Challenges_2024\"/>
    </mc:Choice>
  </mc:AlternateContent>
  <xr:revisionPtr revIDLastSave="0" documentId="8_{0C626B2A-EB81-4135-8C0A-9EC91EC7D01C}" xr6:coauthVersionLast="47" xr6:coauthVersionMax="47" xr10:uidLastSave="{00000000-0000-0000-0000-000000000000}"/>
  <bookViews>
    <workbookView xWindow="0" yWindow="600" windowWidth="28800" windowHeight="15600" tabRatio="667" xr2:uid="{00000000-000D-0000-FFFF-FFFF00000000}"/>
  </bookViews>
  <sheets>
    <sheet name="PISTOLET REVOLVER" sheetId="1" r:id="rId1"/>
    <sheet name="VITESSE REGLEMENTAIRE" sheetId="2" r:id="rId2"/>
    <sheet name="HUNTER LOISIR" sheetId="3" r:id="rId3"/>
    <sheet name="FUSIL 100M" sheetId="4" r:id="rId4"/>
    <sheet name="JEUNES HUNTER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3" l="1"/>
  <c r="H38" i="3"/>
  <c r="H39" i="3"/>
  <c r="H40" i="3"/>
  <c r="H41" i="3"/>
  <c r="H42" i="3"/>
  <c r="H14" i="3"/>
  <c r="H19" i="3"/>
  <c r="H15" i="3"/>
  <c r="H36" i="2" l="1"/>
  <c r="H40" i="1"/>
  <c r="H14" i="1"/>
  <c r="H30" i="1"/>
  <c r="H37" i="1"/>
  <c r="H26" i="1"/>
  <c r="H16" i="1"/>
  <c r="H43" i="1" l="1"/>
  <c r="H11" i="1"/>
  <c r="H24" i="2" l="1"/>
  <c r="H38" i="2"/>
  <c r="H15" i="2"/>
  <c r="H18" i="2"/>
  <c r="H20" i="2"/>
  <c r="H35" i="2"/>
  <c r="H31" i="2"/>
  <c r="H29" i="2"/>
  <c r="H19" i="2"/>
  <c r="H21" i="1"/>
  <c r="H13" i="1"/>
  <c r="H9" i="1"/>
  <c r="H32" i="1" l="1"/>
  <c r="B53" i="2" l="1"/>
  <c r="B54" i="2" s="1"/>
  <c r="B55" i="2" s="1"/>
  <c r="B56" i="2" s="1"/>
  <c r="H22" i="2"/>
  <c r="H15" i="1"/>
  <c r="H23" i="1"/>
  <c r="H25" i="1"/>
  <c r="H12" i="1"/>
  <c r="H10" i="1"/>
  <c r="H8" i="1"/>
  <c r="H28" i="1"/>
  <c r="H7" i="1"/>
  <c r="H29" i="1"/>
  <c r="H32" i="2"/>
  <c r="H10" i="2"/>
  <c r="H57" i="4" l="1"/>
  <c r="H46" i="4"/>
  <c r="H50" i="4"/>
  <c r="H49" i="4"/>
  <c r="H47" i="4"/>
  <c r="H39" i="4"/>
  <c r="H34" i="4"/>
  <c r="H48" i="4"/>
  <c r="H38" i="4"/>
  <c r="H35" i="4"/>
  <c r="H43" i="4"/>
  <c r="H44" i="4"/>
  <c r="H45" i="4"/>
  <c r="H42" i="4"/>
  <c r="H41" i="4"/>
  <c r="H40" i="4"/>
  <c r="H37" i="4"/>
  <c r="H36" i="4"/>
  <c r="H27" i="4"/>
  <c r="H20" i="4"/>
  <c r="H19" i="4"/>
  <c r="H18" i="4"/>
  <c r="H13" i="4"/>
  <c r="H9" i="4"/>
  <c r="H17" i="4"/>
  <c r="H8" i="4"/>
  <c r="H16" i="4"/>
  <c r="H15" i="4"/>
  <c r="H14" i="4"/>
  <c r="H12" i="4"/>
  <c r="H11" i="4"/>
  <c r="H10" i="4"/>
  <c r="H7" i="4"/>
  <c r="H52" i="3"/>
  <c r="H51" i="3"/>
  <c r="H50" i="3"/>
  <c r="H49" i="3"/>
  <c r="H30" i="3"/>
  <c r="H36" i="3"/>
  <c r="H35" i="3"/>
  <c r="H34" i="3"/>
  <c r="H33" i="3"/>
  <c r="H32" i="3"/>
  <c r="H31" i="3"/>
  <c r="H29" i="3"/>
  <c r="H28" i="3"/>
  <c r="H27" i="3"/>
  <c r="H26" i="3"/>
  <c r="H25" i="3"/>
  <c r="H24" i="3"/>
  <c r="H23" i="3"/>
  <c r="H22" i="3"/>
  <c r="H21" i="3"/>
  <c r="H20" i="3"/>
  <c r="H18" i="3"/>
  <c r="H17" i="3"/>
  <c r="H16" i="3"/>
  <c r="H13" i="3"/>
  <c r="H12" i="3"/>
  <c r="H11" i="3"/>
  <c r="H10" i="3"/>
  <c r="H9" i="3"/>
  <c r="H8" i="3"/>
  <c r="H7" i="3"/>
  <c r="H56" i="2"/>
  <c r="H52" i="2"/>
  <c r="H53" i="2"/>
  <c r="H55" i="2"/>
  <c r="H54" i="2"/>
  <c r="H17" i="2"/>
  <c r="H33" i="2"/>
  <c r="H16" i="2"/>
  <c r="H46" i="2"/>
  <c r="H37" i="2"/>
  <c r="H25" i="2"/>
  <c r="H7" i="2"/>
  <c r="H39" i="2"/>
  <c r="H44" i="2"/>
  <c r="H34" i="2"/>
  <c r="H21" i="2"/>
  <c r="H42" i="2"/>
  <c r="H11" i="2"/>
  <c r="H41" i="2"/>
  <c r="H14" i="2"/>
  <c r="H43" i="2"/>
  <c r="H27" i="2"/>
  <c r="H40" i="2"/>
  <c r="H13" i="2"/>
  <c r="H8" i="2"/>
  <c r="H12" i="2"/>
  <c r="H30" i="2"/>
  <c r="H23" i="2"/>
  <c r="H9" i="2"/>
  <c r="H26" i="2"/>
  <c r="H28" i="2"/>
  <c r="H52" i="1"/>
  <c r="H53" i="1"/>
  <c r="H54" i="1"/>
  <c r="H31" i="1"/>
  <c r="H38" i="1"/>
  <c r="H22" i="1"/>
  <c r="H39" i="1"/>
  <c r="H42" i="1"/>
  <c r="H19" i="1"/>
  <c r="H17" i="1"/>
  <c r="H36" i="1"/>
  <c r="H24" i="1"/>
  <c r="H34" i="1"/>
  <c r="H18" i="1"/>
  <c r="H35" i="1"/>
  <c r="H27" i="1"/>
  <c r="H33" i="1"/>
  <c r="H20" i="1"/>
  <c r="H45" i="1"/>
  <c r="H41" i="1"/>
</calcChain>
</file>

<file path=xl/sharedStrings.xml><?xml version="1.0" encoding="utf-8"?>
<sst xmlns="http://schemas.openxmlformats.org/spreadsheetml/2006/main" count="573" uniqueCount="241">
  <si>
    <t>NOM</t>
  </si>
  <si>
    <t>PRENOM</t>
  </si>
  <si>
    <t>PRECISION</t>
  </si>
  <si>
    <t>GONGS</t>
  </si>
  <si>
    <t>SCORE</t>
  </si>
  <si>
    <t>ORDRE</t>
  </si>
  <si>
    <t>COUPES DE BORDEAUX 2024</t>
  </si>
  <si>
    <t>PISTOLET REVOLVER HOMME</t>
  </si>
  <si>
    <t>CLUB</t>
  </si>
  <si>
    <t>PISTOLET REVOLVER DAME</t>
  </si>
  <si>
    <t>HUNTER LOISIR HOMME</t>
  </si>
  <si>
    <t>HUNTER LOISIR DAME</t>
  </si>
  <si>
    <t>VITESSE REGLEMENTAIRE HOMME</t>
  </si>
  <si>
    <t>VITESSE REGLEMENTAIRE DAME</t>
  </si>
  <si>
    <t>20 S</t>
  </si>
  <si>
    <t>10 S</t>
  </si>
  <si>
    <t>MOUCHES</t>
  </si>
  <si>
    <t>POINTS</t>
  </si>
  <si>
    <t>POINT</t>
  </si>
  <si>
    <t>FUSIL 100M VISEE OUVERTE DAME</t>
  </si>
  <si>
    <t xml:space="preserve">FUSIL 100M VISEE OUVERTE HOMME </t>
  </si>
  <si>
    <t xml:space="preserve">FUSIL 100M VISEE OPTIQUE HOMME </t>
  </si>
  <si>
    <t>FUSIL 100M VISEE OPTIQUE DAME</t>
  </si>
  <si>
    <t>SERIE 1</t>
  </si>
  <si>
    <t>SERIE 2</t>
  </si>
  <si>
    <t>PIRET</t>
  </si>
  <si>
    <t>MONOD</t>
  </si>
  <si>
    <t>JAUZE</t>
  </si>
  <si>
    <t>GBTir</t>
  </si>
  <si>
    <t>CALCAGNI</t>
  </si>
  <si>
    <t>Jean</t>
  </si>
  <si>
    <t>BOULET</t>
  </si>
  <si>
    <t>MERAL</t>
  </si>
  <si>
    <t>SALMERON</t>
  </si>
  <si>
    <t>Hervé</t>
  </si>
  <si>
    <t>GOGUET</t>
  </si>
  <si>
    <t>ATCBA</t>
  </si>
  <si>
    <t>Luc</t>
  </si>
  <si>
    <t>Jean-Louis</t>
  </si>
  <si>
    <t xml:space="preserve">MERAL </t>
  </si>
  <si>
    <t>Emmanuel</t>
  </si>
  <si>
    <t>Christophe</t>
  </si>
  <si>
    <t>Eric</t>
  </si>
  <si>
    <t>TSR Abris</t>
  </si>
  <si>
    <t>GATINEAU</t>
  </si>
  <si>
    <t>Elisabeth</t>
  </si>
  <si>
    <t>Jean-Paul</t>
  </si>
  <si>
    <t>GAMERO</t>
  </si>
  <si>
    <t>Alfonso</t>
  </si>
  <si>
    <t>PIVIDORI</t>
  </si>
  <si>
    <t>Guy</t>
  </si>
  <si>
    <t>Jean Paul</t>
  </si>
  <si>
    <t>MICHELS</t>
  </si>
  <si>
    <t>Rodolphe</t>
  </si>
  <si>
    <t>SALLON</t>
  </si>
  <si>
    <t>BARONNET</t>
  </si>
  <si>
    <t>Patrice</t>
  </si>
  <si>
    <t>LAMBROT</t>
  </si>
  <si>
    <t>Laëticia</t>
  </si>
  <si>
    <t>MOSKAL</t>
  </si>
  <si>
    <t>Patrick</t>
  </si>
  <si>
    <t>NAULLEAU</t>
  </si>
  <si>
    <t>Jany</t>
  </si>
  <si>
    <t>Leatitia</t>
  </si>
  <si>
    <t>REY</t>
  </si>
  <si>
    <t>Claude</t>
  </si>
  <si>
    <t>COUSTEAU</t>
  </si>
  <si>
    <t>DOMINGUEZ</t>
  </si>
  <si>
    <t>Thierry</t>
  </si>
  <si>
    <t>Francis</t>
  </si>
  <si>
    <t>J.Louis</t>
  </si>
  <si>
    <t>RULLEAU</t>
  </si>
  <si>
    <t>Philippe</t>
  </si>
  <si>
    <t>VERBEQUE</t>
  </si>
  <si>
    <t>J.René</t>
  </si>
  <si>
    <t>GROUSSET</t>
  </si>
  <si>
    <t xml:space="preserve">WEHRUNG </t>
  </si>
  <si>
    <t>LE ROY</t>
  </si>
  <si>
    <t>serge</t>
  </si>
  <si>
    <t>HORNEICK</t>
  </si>
  <si>
    <t>RENAUD</t>
  </si>
  <si>
    <t>Antoine</t>
  </si>
  <si>
    <t>FRANCESCHI</t>
  </si>
  <si>
    <t>David</t>
  </si>
  <si>
    <t>VERGNAUD</t>
  </si>
  <si>
    <t>Romain</t>
  </si>
  <si>
    <t>CAILLEAU</t>
  </si>
  <si>
    <t>Cyril</t>
  </si>
  <si>
    <t>GROH</t>
  </si>
  <si>
    <t>Marc</t>
  </si>
  <si>
    <t>OMERALY</t>
  </si>
  <si>
    <t>Gimmy</t>
  </si>
  <si>
    <t>BARNIER</t>
  </si>
  <si>
    <t>Pascal</t>
  </si>
  <si>
    <t>Bertrand</t>
  </si>
  <si>
    <t>FAURIE</t>
  </si>
  <si>
    <t>LACOSTE</t>
  </si>
  <si>
    <t>MARQUET</t>
  </si>
  <si>
    <t>Jimmy</t>
  </si>
  <si>
    <t>BAILHE</t>
  </si>
  <si>
    <t>Guillaume</t>
  </si>
  <si>
    <t>LATOUR</t>
  </si>
  <si>
    <t>Aurélie</t>
  </si>
  <si>
    <t>EN</t>
  </si>
  <si>
    <t>Peter</t>
  </si>
  <si>
    <t>Gun &amp; Co</t>
  </si>
  <si>
    <t>VALERE</t>
  </si>
  <si>
    <t>Didier</t>
  </si>
  <si>
    <t>Jonzac</t>
  </si>
  <si>
    <t>NOEL</t>
  </si>
  <si>
    <t>Bernard</t>
  </si>
  <si>
    <t>BLEUZE</t>
  </si>
  <si>
    <t xml:space="preserve"> J, Pierre</t>
  </si>
  <si>
    <t>ABRIBAT</t>
  </si>
  <si>
    <t>André</t>
  </si>
  <si>
    <t>BERNARD</t>
  </si>
  <si>
    <t>J, Pierre</t>
  </si>
  <si>
    <t>CARQUET</t>
  </si>
  <si>
    <t>J. François</t>
  </si>
  <si>
    <t>J. Pierre</t>
  </si>
  <si>
    <t>IZORCHE</t>
  </si>
  <si>
    <t>Cédric</t>
  </si>
  <si>
    <t>Castillon</t>
  </si>
  <si>
    <t>PRATA</t>
  </si>
  <si>
    <t>Paolo</t>
  </si>
  <si>
    <t>BASTET</t>
  </si>
  <si>
    <t>Laurent</t>
  </si>
  <si>
    <t>Arnaud</t>
  </si>
  <si>
    <t>Tyméo</t>
  </si>
  <si>
    <t>Bastien</t>
  </si>
  <si>
    <t>MANO</t>
  </si>
  <si>
    <t>Paul</t>
  </si>
  <si>
    <t>POUSSINS G</t>
  </si>
  <si>
    <t>BENJAMINS G</t>
  </si>
  <si>
    <t>MINIMES G</t>
  </si>
  <si>
    <t>Lyia</t>
  </si>
  <si>
    <t>Alicia</t>
  </si>
  <si>
    <t>CADETS G</t>
  </si>
  <si>
    <t>Thibaud</t>
  </si>
  <si>
    <t>SOUBIRAA</t>
  </si>
  <si>
    <t>POUPIN</t>
  </si>
  <si>
    <t>Samuel</t>
  </si>
  <si>
    <t>TAILLEUR</t>
  </si>
  <si>
    <t>Damien</t>
  </si>
  <si>
    <t>Gir Bx Tir</t>
  </si>
  <si>
    <t>Sebastien</t>
  </si>
  <si>
    <t>PETTEL</t>
  </si>
  <si>
    <t>DUPONT</t>
  </si>
  <si>
    <t>TIFFON</t>
  </si>
  <si>
    <t>Albert</t>
  </si>
  <si>
    <t>SOLEAU</t>
  </si>
  <si>
    <t>FAGU</t>
  </si>
  <si>
    <t>Alexandre</t>
  </si>
  <si>
    <t>HENRION</t>
  </si>
  <si>
    <t>pascal</t>
  </si>
  <si>
    <t xml:space="preserve">MONNIER </t>
  </si>
  <si>
    <t>BERTON</t>
  </si>
  <si>
    <t>Jacques</t>
  </si>
  <si>
    <t xml:space="preserve">NICOLAS </t>
  </si>
  <si>
    <t>LALAUDIERE</t>
  </si>
  <si>
    <t>Herve</t>
  </si>
  <si>
    <t>SAINT MARC</t>
  </si>
  <si>
    <t>Jonathan</t>
  </si>
  <si>
    <t>BENOIST</t>
  </si>
  <si>
    <t xml:space="preserve">RUSTICHELLI </t>
  </si>
  <si>
    <t>Franck</t>
  </si>
  <si>
    <t>LECHAPELAIN</t>
  </si>
  <si>
    <t>PETEL</t>
  </si>
  <si>
    <t>JOSSE</t>
  </si>
  <si>
    <t>Dominique</t>
  </si>
  <si>
    <t>Emannuel</t>
  </si>
  <si>
    <t>BARTHOLOME</t>
  </si>
  <si>
    <t>J.Pierre</t>
  </si>
  <si>
    <t>PINON</t>
  </si>
  <si>
    <t>RIGODON</t>
  </si>
  <si>
    <t>Alain</t>
  </si>
  <si>
    <t>MANAUD</t>
  </si>
  <si>
    <t>MECHAIN</t>
  </si>
  <si>
    <t>Jerome</t>
  </si>
  <si>
    <t>RETTMAN</t>
  </si>
  <si>
    <t>J.Jacques</t>
  </si>
  <si>
    <t>BRAOJOS</t>
  </si>
  <si>
    <t>Jorge</t>
  </si>
  <si>
    <t xml:space="preserve">FAGU </t>
  </si>
  <si>
    <t xml:space="preserve">MARTIN </t>
  </si>
  <si>
    <t>Joseph</t>
  </si>
  <si>
    <t xml:space="preserve">PRATA </t>
  </si>
  <si>
    <t>Cedric</t>
  </si>
  <si>
    <t>Louis</t>
  </si>
  <si>
    <t>Laëtitia</t>
  </si>
  <si>
    <t>VIAUD</t>
  </si>
  <si>
    <t>Marennes</t>
  </si>
  <si>
    <t>DESSIEN</t>
  </si>
  <si>
    <t>Castelnau</t>
  </si>
  <si>
    <t>RIVIERE</t>
  </si>
  <si>
    <t>Daniel</t>
  </si>
  <si>
    <t>BAEZA</t>
  </si>
  <si>
    <t>DANTY</t>
  </si>
  <si>
    <t>CHRISIEN</t>
  </si>
  <si>
    <t>Nathalie</t>
  </si>
  <si>
    <t>DOMINGUES</t>
  </si>
  <si>
    <t>GONZALES</t>
  </si>
  <si>
    <t>ROUGIER</t>
  </si>
  <si>
    <t>HAMBYE</t>
  </si>
  <si>
    <t>CHRISTIEN</t>
  </si>
  <si>
    <t>DESSEIN</t>
  </si>
  <si>
    <t>COPIN</t>
  </si>
  <si>
    <t>Frédéric</t>
  </si>
  <si>
    <t xml:space="preserve">PUJOLS </t>
  </si>
  <si>
    <t>Max</t>
  </si>
  <si>
    <t>BEAUZEE</t>
  </si>
  <si>
    <t>William</t>
  </si>
  <si>
    <t>BAREILLE</t>
  </si>
  <si>
    <t>Gilles</t>
  </si>
  <si>
    <t>Manuel</t>
  </si>
  <si>
    <t>J.Francois</t>
  </si>
  <si>
    <t>BERNATZ</t>
  </si>
  <si>
    <t>BOUAZIS</t>
  </si>
  <si>
    <t>Marc claude</t>
  </si>
  <si>
    <t>BOUNICHOU</t>
  </si>
  <si>
    <t>Steve</t>
  </si>
  <si>
    <t>PUJOLS</t>
  </si>
  <si>
    <t>Sandrine</t>
  </si>
  <si>
    <t>Marie</t>
  </si>
  <si>
    <t>BARRONNET</t>
  </si>
  <si>
    <t>DUMONTET</t>
  </si>
  <si>
    <t>CASANA</t>
  </si>
  <si>
    <t>HOSPITAL</t>
  </si>
  <si>
    <t>Emanuel</t>
  </si>
  <si>
    <t xml:space="preserve">MARTINEZ </t>
  </si>
  <si>
    <t>Frank</t>
  </si>
  <si>
    <t>MINIMES F</t>
  </si>
  <si>
    <t>HUNTER LOISIR JEUNES</t>
  </si>
  <si>
    <t>CATEGORIE</t>
  </si>
  <si>
    <t>ZALMAN</t>
  </si>
  <si>
    <t>PATANCHON</t>
  </si>
  <si>
    <t>DELIGNETTE</t>
  </si>
  <si>
    <t>GBTIir</t>
  </si>
  <si>
    <t>Préfecture</t>
  </si>
  <si>
    <t>Lesparre</t>
  </si>
  <si>
    <t>préfecture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</si>
</sst>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2"/>
    </font>
    <font>
      <sz val="12"/>
      <color rgb="FFC00000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62"/>
  <sheetViews>
    <sheetView tabSelected="1" workbookViewId="0">
      <selection activeCell="B5" sqref="B5"/>
    </sheetView>
  </sheetViews>
  <sheetFormatPr baseColWidth="10" defaultRowHeight="12.75" x14ac:dyDescent="0.2"/>
  <cols>
    <col min="1" max="1" width="3.83203125" customWidth="1"/>
    <col min="2" max="2" width="12.83203125" customWidth="1"/>
    <col min="3" max="8" width="18.83203125" customWidth="1"/>
    <col min="9" max="9" width="3.83203125" customWidth="1"/>
    <col min="13" max="13" width="11.5" customWidth="1"/>
  </cols>
  <sheetData>
    <row r="3" spans="2:18" ht="20.25" x14ac:dyDescent="0.3">
      <c r="B3" s="33" t="s">
        <v>6</v>
      </c>
      <c r="C3" s="33"/>
      <c r="D3" s="33"/>
      <c r="E3" s="33"/>
      <c r="F3" s="33"/>
      <c r="G3" s="33"/>
      <c r="H3" s="33"/>
    </row>
    <row r="4" spans="2:18" ht="20.25" customHeight="1" x14ac:dyDescent="0.25">
      <c r="B4" s="34" t="s">
        <v>7</v>
      </c>
      <c r="C4" s="34"/>
      <c r="D4" s="34"/>
      <c r="E4" s="34"/>
      <c r="F4" s="34"/>
      <c r="G4" s="34"/>
      <c r="H4" s="34"/>
    </row>
    <row r="6" spans="2:18" s="1" customFormat="1" ht="15.75" x14ac:dyDescent="0.25">
      <c r="B6" s="2" t="s">
        <v>5</v>
      </c>
      <c r="C6" s="2" t="s">
        <v>0</v>
      </c>
      <c r="D6" s="2" t="s">
        <v>1</v>
      </c>
      <c r="E6" s="2" t="s">
        <v>8</v>
      </c>
      <c r="F6" s="2" t="s">
        <v>2</v>
      </c>
      <c r="G6" s="2" t="s">
        <v>3</v>
      </c>
      <c r="H6" s="2" t="s">
        <v>4</v>
      </c>
      <c r="J6"/>
      <c r="K6"/>
      <c r="L6"/>
      <c r="M6"/>
      <c r="N6" s="6"/>
      <c r="O6" s="6"/>
      <c r="P6" s="6"/>
      <c r="Q6" s="6"/>
      <c r="R6" s="6"/>
    </row>
    <row r="7" spans="2:18" ht="15.75" x14ac:dyDescent="0.25">
      <c r="B7" s="9">
        <v>1</v>
      </c>
      <c r="C7" s="3" t="s">
        <v>80</v>
      </c>
      <c r="D7" s="3" t="s">
        <v>81</v>
      </c>
      <c r="E7" s="3" t="s">
        <v>28</v>
      </c>
      <c r="F7" s="4">
        <v>90</v>
      </c>
      <c r="G7" s="4">
        <v>100</v>
      </c>
      <c r="H7" s="4">
        <f t="shared" ref="H7:H43" si="0">SUM(F7:G7)</f>
        <v>190</v>
      </c>
      <c r="N7" s="7"/>
      <c r="O7" s="7"/>
      <c r="P7" s="7"/>
      <c r="Q7" s="7"/>
      <c r="R7" s="7"/>
    </row>
    <row r="8" spans="2:18" ht="15.75" x14ac:dyDescent="0.25">
      <c r="B8" s="8">
        <v>2</v>
      </c>
      <c r="C8" s="3" t="s">
        <v>55</v>
      </c>
      <c r="D8" s="3" t="s">
        <v>56</v>
      </c>
      <c r="E8" s="3" t="s">
        <v>28</v>
      </c>
      <c r="F8" s="4">
        <v>88</v>
      </c>
      <c r="G8" s="4">
        <v>100</v>
      </c>
      <c r="H8" s="4">
        <f t="shared" si="0"/>
        <v>188</v>
      </c>
      <c r="N8" s="7"/>
      <c r="O8" s="7"/>
      <c r="P8" s="7"/>
      <c r="Q8" s="7"/>
      <c r="R8" s="7"/>
    </row>
    <row r="9" spans="2:18" ht="15.75" x14ac:dyDescent="0.25">
      <c r="B9" s="8">
        <v>3</v>
      </c>
      <c r="C9" s="3" t="s">
        <v>59</v>
      </c>
      <c r="D9" s="3" t="s">
        <v>60</v>
      </c>
      <c r="E9" s="3" t="s">
        <v>28</v>
      </c>
      <c r="F9" s="4">
        <v>83</v>
      </c>
      <c r="G9" s="4">
        <v>100</v>
      </c>
      <c r="H9" s="4">
        <f t="shared" si="0"/>
        <v>183</v>
      </c>
      <c r="N9" s="7"/>
      <c r="O9" s="7"/>
      <c r="P9" s="7"/>
      <c r="Q9" s="7"/>
      <c r="R9" s="7"/>
    </row>
    <row r="10" spans="2:18" ht="15.75" x14ac:dyDescent="0.25">
      <c r="B10" s="8">
        <v>3</v>
      </c>
      <c r="C10" s="3" t="s">
        <v>33</v>
      </c>
      <c r="D10" s="3" t="s">
        <v>34</v>
      </c>
      <c r="E10" s="3" t="s">
        <v>28</v>
      </c>
      <c r="F10" s="4">
        <v>83</v>
      </c>
      <c r="G10" s="4">
        <v>100</v>
      </c>
      <c r="H10" s="4">
        <f t="shared" si="0"/>
        <v>183</v>
      </c>
    </row>
    <row r="11" spans="2:18" ht="15.75" x14ac:dyDescent="0.25">
      <c r="B11" s="8">
        <v>5</v>
      </c>
      <c r="C11" s="3" t="s">
        <v>123</v>
      </c>
      <c r="D11" s="3" t="s">
        <v>124</v>
      </c>
      <c r="E11" s="3" t="s">
        <v>28</v>
      </c>
      <c r="F11" s="4">
        <v>89</v>
      </c>
      <c r="G11" s="4">
        <v>90</v>
      </c>
      <c r="H11" s="4">
        <f t="shared" si="0"/>
        <v>179</v>
      </c>
      <c r="N11" s="5"/>
    </row>
    <row r="12" spans="2:18" ht="15.75" x14ac:dyDescent="0.25">
      <c r="B12" s="8">
        <v>6</v>
      </c>
      <c r="C12" s="3" t="s">
        <v>52</v>
      </c>
      <c r="D12" s="3" t="s">
        <v>53</v>
      </c>
      <c r="E12" s="3" t="s">
        <v>28</v>
      </c>
      <c r="F12" s="4">
        <v>86</v>
      </c>
      <c r="G12" s="4">
        <v>80</v>
      </c>
      <c r="H12" s="4">
        <f t="shared" si="0"/>
        <v>166</v>
      </c>
      <c r="N12" s="6"/>
      <c r="O12" s="6"/>
      <c r="P12" s="6"/>
      <c r="Q12" s="6"/>
      <c r="R12" s="6"/>
    </row>
    <row r="13" spans="2:18" ht="15.75" x14ac:dyDescent="0.25">
      <c r="B13" s="8">
        <v>7</v>
      </c>
      <c r="C13" s="3" t="s">
        <v>115</v>
      </c>
      <c r="D13" s="3" t="s">
        <v>116</v>
      </c>
      <c r="E13" s="3" t="s">
        <v>108</v>
      </c>
      <c r="F13" s="4">
        <v>83</v>
      </c>
      <c r="G13" s="4">
        <v>80</v>
      </c>
      <c r="H13" s="4">
        <f t="shared" si="0"/>
        <v>163</v>
      </c>
      <c r="N13" s="7"/>
      <c r="O13" s="7"/>
      <c r="P13" s="7"/>
      <c r="Q13" s="7"/>
      <c r="R13" s="7"/>
    </row>
    <row r="14" spans="2:18" ht="15.75" x14ac:dyDescent="0.25">
      <c r="B14" s="8">
        <v>8</v>
      </c>
      <c r="C14" s="3" t="s">
        <v>197</v>
      </c>
      <c r="D14" s="3" t="s">
        <v>40</v>
      </c>
      <c r="E14" s="3" t="s">
        <v>28</v>
      </c>
      <c r="F14" s="4">
        <v>90</v>
      </c>
      <c r="G14" s="4">
        <v>70</v>
      </c>
      <c r="H14" s="4">
        <f t="shared" si="0"/>
        <v>160</v>
      </c>
      <c r="N14" s="7"/>
      <c r="O14" s="7"/>
      <c r="P14" s="7"/>
      <c r="Q14" s="7"/>
      <c r="R14" s="7"/>
    </row>
    <row r="15" spans="2:18" ht="15.75" x14ac:dyDescent="0.25">
      <c r="B15" s="8">
        <v>9</v>
      </c>
      <c r="C15" s="3" t="s">
        <v>47</v>
      </c>
      <c r="D15" s="3" t="s">
        <v>48</v>
      </c>
      <c r="E15" s="3" t="s">
        <v>28</v>
      </c>
      <c r="F15" s="4">
        <v>86</v>
      </c>
      <c r="G15" s="4">
        <v>70</v>
      </c>
      <c r="H15" s="4">
        <f t="shared" si="0"/>
        <v>156</v>
      </c>
      <c r="N15" s="7"/>
      <c r="O15" s="7"/>
      <c r="P15" s="7"/>
      <c r="Q15" s="7"/>
      <c r="R15" s="7"/>
    </row>
    <row r="16" spans="2:18" ht="15.75" x14ac:dyDescent="0.25">
      <c r="B16" s="8">
        <v>10</v>
      </c>
      <c r="C16" s="3" t="s">
        <v>194</v>
      </c>
      <c r="D16" s="3" t="s">
        <v>195</v>
      </c>
      <c r="E16" s="3" t="s">
        <v>28</v>
      </c>
      <c r="F16" s="4">
        <v>85</v>
      </c>
      <c r="G16" s="4">
        <v>70</v>
      </c>
      <c r="H16" s="4">
        <f t="shared" si="0"/>
        <v>155</v>
      </c>
    </row>
    <row r="17" spans="2:18" ht="15.75" x14ac:dyDescent="0.25">
      <c r="B17" s="8">
        <v>11</v>
      </c>
      <c r="C17" s="3" t="s">
        <v>88</v>
      </c>
      <c r="D17" s="3" t="s">
        <v>89</v>
      </c>
      <c r="E17" s="3" t="s">
        <v>28</v>
      </c>
      <c r="F17" s="4">
        <v>73</v>
      </c>
      <c r="G17" s="4">
        <v>80</v>
      </c>
      <c r="H17" s="4">
        <f t="shared" si="0"/>
        <v>153</v>
      </c>
      <c r="N17" s="5"/>
    </row>
    <row r="18" spans="2:18" ht="15.75" x14ac:dyDescent="0.25">
      <c r="B18" s="8">
        <v>12</v>
      </c>
      <c r="C18" s="3" t="s">
        <v>106</v>
      </c>
      <c r="D18" s="3" t="s">
        <v>107</v>
      </c>
      <c r="E18" s="3" t="s">
        <v>108</v>
      </c>
      <c r="F18" s="4">
        <v>69</v>
      </c>
      <c r="G18" s="4">
        <v>80</v>
      </c>
      <c r="H18" s="4">
        <f t="shared" si="0"/>
        <v>149</v>
      </c>
      <c r="N18" s="6"/>
      <c r="O18" s="6"/>
      <c r="P18" s="6"/>
      <c r="Q18" s="6"/>
      <c r="R18" s="6"/>
    </row>
    <row r="19" spans="2:18" ht="15.75" x14ac:dyDescent="0.25">
      <c r="B19" s="8">
        <v>13</v>
      </c>
      <c r="C19" s="3" t="s">
        <v>86</v>
      </c>
      <c r="D19" s="3" t="s">
        <v>87</v>
      </c>
      <c r="E19" s="3" t="s">
        <v>28</v>
      </c>
      <c r="F19" s="4">
        <v>88</v>
      </c>
      <c r="G19" s="4">
        <v>60</v>
      </c>
      <c r="H19" s="4">
        <f t="shared" si="0"/>
        <v>148</v>
      </c>
      <c r="N19" s="7"/>
      <c r="O19" s="7"/>
      <c r="P19" s="7"/>
      <c r="Q19" s="7"/>
      <c r="R19" s="7"/>
    </row>
    <row r="20" spans="2:18" ht="15.75" x14ac:dyDescent="0.25">
      <c r="B20" s="8">
        <v>14</v>
      </c>
      <c r="C20" s="3" t="s">
        <v>99</v>
      </c>
      <c r="D20" s="3" t="s">
        <v>100</v>
      </c>
      <c r="E20" s="3" t="s">
        <v>28</v>
      </c>
      <c r="F20" s="4">
        <v>86</v>
      </c>
      <c r="G20" s="4">
        <v>60</v>
      </c>
      <c r="H20" s="4">
        <f t="shared" si="0"/>
        <v>146</v>
      </c>
      <c r="N20" s="7"/>
      <c r="O20" s="7"/>
      <c r="P20" s="7"/>
      <c r="Q20" s="7"/>
      <c r="R20" s="7"/>
    </row>
    <row r="21" spans="2:18" ht="15.75" x14ac:dyDescent="0.25">
      <c r="B21" s="8">
        <v>15</v>
      </c>
      <c r="C21" s="3" t="s">
        <v>117</v>
      </c>
      <c r="D21" s="3" t="s">
        <v>118</v>
      </c>
      <c r="E21" s="3" t="s">
        <v>105</v>
      </c>
      <c r="F21" s="4">
        <v>75</v>
      </c>
      <c r="G21" s="4">
        <v>70</v>
      </c>
      <c r="H21" s="4">
        <f t="shared" si="0"/>
        <v>145</v>
      </c>
      <c r="N21" s="7"/>
      <c r="O21" s="7"/>
      <c r="P21" s="7"/>
      <c r="Q21" s="7"/>
      <c r="R21" s="7"/>
    </row>
    <row r="22" spans="2:18" ht="15.75" x14ac:dyDescent="0.25">
      <c r="B22" s="8">
        <v>16</v>
      </c>
      <c r="C22" s="3" t="s">
        <v>39</v>
      </c>
      <c r="D22" s="3" t="s">
        <v>38</v>
      </c>
      <c r="E22" s="3" t="s">
        <v>43</v>
      </c>
      <c r="F22" s="4">
        <v>74</v>
      </c>
      <c r="G22" s="4">
        <v>70</v>
      </c>
      <c r="H22" s="4">
        <f t="shared" si="0"/>
        <v>144</v>
      </c>
    </row>
    <row r="23" spans="2:18" ht="15.75" x14ac:dyDescent="0.25">
      <c r="B23" s="8">
        <v>17</v>
      </c>
      <c r="C23" s="3" t="s">
        <v>49</v>
      </c>
      <c r="D23" s="3" t="s">
        <v>50</v>
      </c>
      <c r="E23" s="3" t="s">
        <v>28</v>
      </c>
      <c r="F23" s="4">
        <v>64</v>
      </c>
      <c r="G23" s="4">
        <v>80</v>
      </c>
      <c r="H23" s="4">
        <f t="shared" si="0"/>
        <v>144</v>
      </c>
    </row>
    <row r="24" spans="2:18" ht="15.75" x14ac:dyDescent="0.25">
      <c r="B24" s="8">
        <v>18</v>
      </c>
      <c r="C24" s="3" t="s">
        <v>92</v>
      </c>
      <c r="D24" s="3" t="s">
        <v>93</v>
      </c>
      <c r="E24" s="3" t="s">
        <v>28</v>
      </c>
      <c r="F24" s="4">
        <v>83</v>
      </c>
      <c r="G24" s="4">
        <v>60</v>
      </c>
      <c r="H24" s="4">
        <f t="shared" si="0"/>
        <v>143</v>
      </c>
    </row>
    <row r="25" spans="2:18" ht="15.75" x14ac:dyDescent="0.25">
      <c r="B25" s="8">
        <v>19</v>
      </c>
      <c r="C25" s="3" t="s">
        <v>35</v>
      </c>
      <c r="D25" s="3" t="s">
        <v>51</v>
      </c>
      <c r="E25" s="3" t="s">
        <v>36</v>
      </c>
      <c r="F25" s="4">
        <v>78</v>
      </c>
      <c r="G25" s="4">
        <v>60</v>
      </c>
      <c r="H25" s="4">
        <f t="shared" si="0"/>
        <v>138</v>
      </c>
    </row>
    <row r="26" spans="2:18" ht="15.75" x14ac:dyDescent="0.25">
      <c r="B26" s="8">
        <v>20</v>
      </c>
      <c r="C26" s="3" t="s">
        <v>203</v>
      </c>
      <c r="D26" s="3"/>
      <c r="E26" s="3" t="s">
        <v>122</v>
      </c>
      <c r="F26" s="4">
        <v>82</v>
      </c>
      <c r="G26" s="4">
        <v>50</v>
      </c>
      <c r="H26" s="4">
        <f t="shared" si="0"/>
        <v>132</v>
      </c>
    </row>
    <row r="27" spans="2:18" ht="15.75" x14ac:dyDescent="0.25">
      <c r="B27" s="8">
        <v>21</v>
      </c>
      <c r="C27" s="3" t="s">
        <v>111</v>
      </c>
      <c r="D27" s="3" t="s">
        <v>112</v>
      </c>
      <c r="E27" s="3" t="s">
        <v>28</v>
      </c>
      <c r="F27" s="4">
        <v>62</v>
      </c>
      <c r="G27" s="4">
        <v>60</v>
      </c>
      <c r="H27" s="4">
        <f t="shared" si="0"/>
        <v>122</v>
      </c>
    </row>
    <row r="28" spans="2:18" ht="15.75" x14ac:dyDescent="0.25">
      <c r="B28" s="8">
        <v>22</v>
      </c>
      <c r="C28" s="3" t="s">
        <v>54</v>
      </c>
      <c r="D28" s="3" t="s">
        <v>40</v>
      </c>
      <c r="E28" s="3" t="s">
        <v>238</v>
      </c>
      <c r="F28" s="4">
        <v>81</v>
      </c>
      <c r="G28" s="4">
        <v>40</v>
      </c>
      <c r="H28" s="4">
        <f t="shared" si="0"/>
        <v>121</v>
      </c>
    </row>
    <row r="29" spans="2:18" ht="15.75" x14ac:dyDescent="0.25">
      <c r="B29" s="8">
        <v>23</v>
      </c>
      <c r="C29" s="3" t="s">
        <v>82</v>
      </c>
      <c r="D29" s="3" t="s">
        <v>83</v>
      </c>
      <c r="E29" s="3" t="s">
        <v>238</v>
      </c>
      <c r="F29" s="4">
        <v>61</v>
      </c>
      <c r="G29" s="4">
        <v>60</v>
      </c>
      <c r="H29" s="4">
        <f t="shared" si="0"/>
        <v>121</v>
      </c>
    </row>
    <row r="30" spans="2:18" ht="15.75" x14ac:dyDescent="0.25">
      <c r="B30" s="8">
        <v>24</v>
      </c>
      <c r="C30" s="3" t="s">
        <v>205</v>
      </c>
      <c r="D30" s="3"/>
      <c r="E30" s="3" t="s">
        <v>193</v>
      </c>
      <c r="F30" s="4">
        <v>78</v>
      </c>
      <c r="G30" s="4">
        <v>30</v>
      </c>
      <c r="H30" s="4">
        <f t="shared" si="0"/>
        <v>108</v>
      </c>
    </row>
    <row r="31" spans="2:18" ht="15.75" x14ac:dyDescent="0.25">
      <c r="B31" s="8">
        <v>25</v>
      </c>
      <c r="C31" s="3" t="s">
        <v>31</v>
      </c>
      <c r="D31" s="3" t="s">
        <v>37</v>
      </c>
      <c r="E31" s="3" t="s">
        <v>28</v>
      </c>
      <c r="F31" s="4">
        <v>67</v>
      </c>
      <c r="G31" s="4">
        <v>40</v>
      </c>
      <c r="H31" s="4">
        <f t="shared" si="0"/>
        <v>107</v>
      </c>
    </row>
    <row r="32" spans="2:18" ht="15.75" x14ac:dyDescent="0.25">
      <c r="B32" s="8">
        <v>26</v>
      </c>
      <c r="C32" s="3" t="s">
        <v>84</v>
      </c>
      <c r="D32" s="3" t="s">
        <v>85</v>
      </c>
      <c r="E32" s="3" t="s">
        <v>28</v>
      </c>
      <c r="F32" s="4">
        <v>67</v>
      </c>
      <c r="G32" s="4">
        <v>40</v>
      </c>
      <c r="H32" s="4">
        <f t="shared" si="0"/>
        <v>107</v>
      </c>
    </row>
    <row r="33" spans="2:13" ht="15.75" x14ac:dyDescent="0.25">
      <c r="B33" s="8">
        <v>27</v>
      </c>
      <c r="C33" s="3" t="s">
        <v>113</v>
      </c>
      <c r="D33" s="3" t="s">
        <v>114</v>
      </c>
      <c r="E33" s="3" t="s">
        <v>28</v>
      </c>
      <c r="F33" s="4">
        <v>79</v>
      </c>
      <c r="G33" s="4">
        <v>20</v>
      </c>
      <c r="H33" s="4">
        <f t="shared" si="0"/>
        <v>99</v>
      </c>
    </row>
    <row r="34" spans="2:13" ht="15.75" x14ac:dyDescent="0.25">
      <c r="B34" s="8">
        <v>28</v>
      </c>
      <c r="C34" s="3" t="s">
        <v>103</v>
      </c>
      <c r="D34" s="3" t="s">
        <v>104</v>
      </c>
      <c r="E34" s="3" t="s">
        <v>105</v>
      </c>
      <c r="F34" s="4">
        <v>66</v>
      </c>
      <c r="G34" s="4">
        <v>30</v>
      </c>
      <c r="H34" s="4">
        <f t="shared" si="0"/>
        <v>96</v>
      </c>
    </row>
    <row r="35" spans="2:13" ht="15.75" x14ac:dyDescent="0.25">
      <c r="B35" s="8">
        <v>29</v>
      </c>
      <c r="C35" s="3" t="s">
        <v>109</v>
      </c>
      <c r="D35" s="3" t="s">
        <v>110</v>
      </c>
      <c r="E35" s="3" t="s">
        <v>105</v>
      </c>
      <c r="F35" s="4">
        <v>80</v>
      </c>
      <c r="G35" s="4">
        <v>10</v>
      </c>
      <c r="H35" s="4">
        <f t="shared" si="0"/>
        <v>90</v>
      </c>
    </row>
    <row r="36" spans="2:13" ht="15.75" x14ac:dyDescent="0.25">
      <c r="B36" s="8">
        <v>30</v>
      </c>
      <c r="C36" s="3" t="s">
        <v>90</v>
      </c>
      <c r="D36" s="3" t="s">
        <v>91</v>
      </c>
      <c r="E36" s="3" t="s">
        <v>28</v>
      </c>
      <c r="F36" s="4">
        <v>27</v>
      </c>
      <c r="G36" s="4">
        <v>50</v>
      </c>
      <c r="H36" s="4">
        <f t="shared" si="0"/>
        <v>77</v>
      </c>
    </row>
    <row r="37" spans="2:13" ht="15.75" x14ac:dyDescent="0.25">
      <c r="B37" s="8">
        <v>31</v>
      </c>
      <c r="C37" s="3" t="s">
        <v>196</v>
      </c>
      <c r="D37" s="3" t="s">
        <v>152</v>
      </c>
      <c r="E37" s="3" t="s">
        <v>28</v>
      </c>
      <c r="F37" s="4">
        <v>43</v>
      </c>
      <c r="G37" s="4">
        <v>30</v>
      </c>
      <c r="H37" s="4">
        <f t="shared" si="0"/>
        <v>73</v>
      </c>
      <c r="J37" s="1"/>
      <c r="K37" s="1"/>
      <c r="L37" s="1"/>
      <c r="M37" s="1"/>
    </row>
    <row r="38" spans="2:13" ht="15.75" x14ac:dyDescent="0.25">
      <c r="B38" s="8">
        <v>32</v>
      </c>
      <c r="C38" s="3" t="s">
        <v>26</v>
      </c>
      <c r="D38" s="3" t="s">
        <v>40</v>
      </c>
      <c r="E38" s="3" t="s">
        <v>28</v>
      </c>
      <c r="F38" s="4">
        <v>31</v>
      </c>
      <c r="G38" s="4">
        <v>30</v>
      </c>
      <c r="H38" s="4">
        <f t="shared" si="0"/>
        <v>61</v>
      </c>
    </row>
    <row r="39" spans="2:13" ht="15.75" x14ac:dyDescent="0.25">
      <c r="B39" s="8">
        <v>33</v>
      </c>
      <c r="C39" s="3" t="s">
        <v>29</v>
      </c>
      <c r="D39" s="3" t="s">
        <v>30</v>
      </c>
      <c r="E39" s="3" t="s">
        <v>28</v>
      </c>
      <c r="F39" s="4">
        <v>29</v>
      </c>
      <c r="G39" s="4">
        <v>30</v>
      </c>
      <c r="H39" s="4">
        <f t="shared" si="0"/>
        <v>59</v>
      </c>
    </row>
    <row r="40" spans="2:13" ht="15.75" x14ac:dyDescent="0.25">
      <c r="B40" s="8">
        <v>34</v>
      </c>
      <c r="C40" s="3" t="s">
        <v>206</v>
      </c>
      <c r="D40" s="3" t="s">
        <v>207</v>
      </c>
      <c r="E40" s="3" t="s">
        <v>28</v>
      </c>
      <c r="F40" s="4">
        <v>46</v>
      </c>
      <c r="G40" s="4">
        <v>10</v>
      </c>
      <c r="H40" s="4">
        <f t="shared" si="0"/>
        <v>56</v>
      </c>
    </row>
    <row r="41" spans="2:13" ht="15.75" x14ac:dyDescent="0.25">
      <c r="B41" s="8">
        <v>35</v>
      </c>
      <c r="C41" s="3" t="s">
        <v>27</v>
      </c>
      <c r="D41" s="3" t="s">
        <v>41</v>
      </c>
      <c r="E41" s="3" t="s">
        <v>28</v>
      </c>
      <c r="F41" s="4">
        <v>31</v>
      </c>
      <c r="G41" s="4">
        <v>20</v>
      </c>
      <c r="H41" s="4">
        <f t="shared" si="0"/>
        <v>51</v>
      </c>
    </row>
    <row r="42" spans="2:13" ht="15.75" x14ac:dyDescent="0.25">
      <c r="B42" s="8">
        <v>36</v>
      </c>
      <c r="C42" s="3" t="s">
        <v>25</v>
      </c>
      <c r="D42" s="3" t="s">
        <v>42</v>
      </c>
      <c r="E42" s="3" t="s">
        <v>28</v>
      </c>
      <c r="F42" s="4">
        <v>41</v>
      </c>
      <c r="G42" s="4">
        <v>0</v>
      </c>
      <c r="H42" s="4">
        <f t="shared" si="0"/>
        <v>41</v>
      </c>
    </row>
    <row r="43" spans="2:13" ht="15.75" x14ac:dyDescent="0.25">
      <c r="B43" s="8">
        <v>37</v>
      </c>
      <c r="C43" s="3" t="s">
        <v>120</v>
      </c>
      <c r="D43" s="3" t="s">
        <v>121</v>
      </c>
      <c r="E43" s="3" t="s">
        <v>122</v>
      </c>
      <c r="F43" s="4">
        <v>24</v>
      </c>
      <c r="G43" s="4">
        <v>10</v>
      </c>
      <c r="H43" s="4">
        <f t="shared" si="0"/>
        <v>34</v>
      </c>
    </row>
    <row r="44" spans="2:13" ht="15.75" x14ac:dyDescent="0.25">
      <c r="B44" s="8"/>
      <c r="C44" s="3"/>
      <c r="D44" s="3"/>
      <c r="E44" s="3"/>
      <c r="F44" s="4"/>
      <c r="G44" s="4"/>
      <c r="H44" s="4"/>
    </row>
    <row r="45" spans="2:13" ht="15.75" x14ac:dyDescent="0.25">
      <c r="B45" s="8">
        <v>38</v>
      </c>
      <c r="C45" s="3" t="s">
        <v>54</v>
      </c>
      <c r="D45" s="3" t="s">
        <v>100</v>
      </c>
      <c r="E45" s="3" t="s">
        <v>238</v>
      </c>
      <c r="F45" s="4">
        <v>4</v>
      </c>
      <c r="G45" s="4">
        <v>30</v>
      </c>
      <c r="H45" s="4">
        <f t="shared" ref="H45" si="1">SUM(F45:G45)</f>
        <v>34</v>
      </c>
    </row>
    <row r="49" spans="2:18" ht="15.75" x14ac:dyDescent="0.25">
      <c r="B49" s="34" t="s">
        <v>9</v>
      </c>
      <c r="C49" s="34"/>
      <c r="D49" s="34"/>
      <c r="E49" s="34"/>
      <c r="F49" s="34"/>
      <c r="G49" s="34"/>
      <c r="H49" s="34"/>
    </row>
    <row r="50" spans="2:18" ht="15.75" x14ac:dyDescent="0.25">
      <c r="N50" s="5"/>
    </row>
    <row r="51" spans="2:18" ht="15.75" x14ac:dyDescent="0.25">
      <c r="B51" s="2" t="s">
        <v>5</v>
      </c>
      <c r="C51" s="2" t="s">
        <v>0</v>
      </c>
      <c r="D51" s="2" t="s">
        <v>1</v>
      </c>
      <c r="E51" s="2" t="s">
        <v>8</v>
      </c>
      <c r="F51" s="2" t="s">
        <v>2</v>
      </c>
      <c r="G51" s="2" t="s">
        <v>3</v>
      </c>
      <c r="H51" s="2" t="s">
        <v>4</v>
      </c>
      <c r="I51" s="1"/>
      <c r="N51" s="6"/>
      <c r="O51" s="6"/>
      <c r="P51" s="6"/>
      <c r="Q51" s="6"/>
      <c r="R51" s="6"/>
    </row>
    <row r="52" spans="2:18" ht="15.75" x14ac:dyDescent="0.25">
      <c r="B52" s="9">
        <v>1</v>
      </c>
      <c r="C52" s="3" t="s">
        <v>204</v>
      </c>
      <c r="D52" s="3" t="s">
        <v>199</v>
      </c>
      <c r="E52" s="3" t="s">
        <v>122</v>
      </c>
      <c r="F52" s="4">
        <v>89</v>
      </c>
      <c r="G52" s="4">
        <v>80</v>
      </c>
      <c r="H52" s="4">
        <f>SUM(F52:G52)</f>
        <v>169</v>
      </c>
      <c r="N52" s="7"/>
      <c r="O52" s="7"/>
      <c r="P52" s="7"/>
      <c r="Q52" s="7"/>
      <c r="R52" s="7"/>
    </row>
    <row r="53" spans="2:18" ht="15.75" x14ac:dyDescent="0.25">
      <c r="B53" s="8">
        <v>2</v>
      </c>
      <c r="C53" s="3" t="s">
        <v>101</v>
      </c>
      <c r="D53" s="3" t="s">
        <v>102</v>
      </c>
      <c r="E53" s="3" t="s">
        <v>28</v>
      </c>
      <c r="F53" s="4">
        <v>69</v>
      </c>
      <c r="G53" s="4">
        <v>60</v>
      </c>
      <c r="H53" s="4">
        <f>SUM(F53:G53)</f>
        <v>129</v>
      </c>
      <c r="N53" s="7"/>
      <c r="O53" s="7"/>
      <c r="P53" s="7"/>
      <c r="Q53" s="7"/>
      <c r="R53" s="7"/>
    </row>
    <row r="54" spans="2:18" ht="15.75" x14ac:dyDescent="0.25">
      <c r="B54" s="8">
        <v>3</v>
      </c>
      <c r="C54" s="3" t="s">
        <v>57</v>
      </c>
      <c r="D54" s="3" t="s">
        <v>58</v>
      </c>
      <c r="E54" s="3" t="s">
        <v>238</v>
      </c>
      <c r="F54" s="4">
        <v>56</v>
      </c>
      <c r="G54" s="4">
        <v>40</v>
      </c>
      <c r="H54" s="4">
        <f>SUM(F54:G54)</f>
        <v>96</v>
      </c>
      <c r="N54" s="7"/>
      <c r="O54" s="7"/>
      <c r="P54" s="7"/>
      <c r="Q54" s="7"/>
      <c r="R54" s="7"/>
    </row>
    <row r="55" spans="2:18" x14ac:dyDescent="0.2">
      <c r="E55" s="7"/>
      <c r="F55" s="7"/>
      <c r="G55" s="7"/>
      <c r="H55" s="7"/>
    </row>
    <row r="56" spans="2:18" x14ac:dyDescent="0.2">
      <c r="E56" s="7"/>
      <c r="F56" s="7"/>
      <c r="G56" s="7"/>
      <c r="H56" s="7"/>
    </row>
    <row r="61" spans="2:18" x14ac:dyDescent="0.2">
      <c r="I61" s="7"/>
    </row>
    <row r="62" spans="2:18" x14ac:dyDescent="0.2">
      <c r="I62" s="7"/>
    </row>
  </sheetData>
  <sortState xmlns:xlrd2="http://schemas.microsoft.com/office/spreadsheetml/2017/richdata2" ref="C49:I51">
    <sortCondition descending="1" ref="H49:H51"/>
  </sortState>
  <mergeCells count="3">
    <mergeCell ref="B3:H3"/>
    <mergeCell ref="B4:H4"/>
    <mergeCell ref="B49:H4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R56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3.83203125" customWidth="1"/>
    <col min="2" max="2" width="12.83203125" customWidth="1"/>
    <col min="3" max="8" width="18.83203125" customWidth="1"/>
    <col min="9" max="9" width="3.83203125" customWidth="1"/>
  </cols>
  <sheetData>
    <row r="3" spans="2:18" ht="20.25" x14ac:dyDescent="0.3">
      <c r="B3" s="33" t="s">
        <v>6</v>
      </c>
      <c r="C3" s="33"/>
      <c r="D3" s="33"/>
      <c r="E3" s="33"/>
      <c r="F3" s="33"/>
      <c r="G3" s="33"/>
      <c r="H3" s="33"/>
    </row>
    <row r="4" spans="2:18" ht="20.25" customHeight="1" x14ac:dyDescent="0.25">
      <c r="B4" s="34" t="s">
        <v>12</v>
      </c>
      <c r="C4" s="34"/>
      <c r="D4" s="34"/>
      <c r="E4" s="34"/>
      <c r="F4" s="34"/>
      <c r="G4" s="34"/>
      <c r="H4" s="34"/>
    </row>
    <row r="6" spans="2:18" ht="15.75" x14ac:dyDescent="0.25">
      <c r="B6" s="2" t="s">
        <v>5</v>
      </c>
      <c r="C6" s="2" t="s">
        <v>0</v>
      </c>
      <c r="D6" s="2" t="s">
        <v>1</v>
      </c>
      <c r="E6" s="2" t="s">
        <v>8</v>
      </c>
      <c r="F6" s="2" t="s">
        <v>14</v>
      </c>
      <c r="G6" s="2" t="s">
        <v>15</v>
      </c>
      <c r="H6" s="2" t="s">
        <v>4</v>
      </c>
      <c r="I6" s="13"/>
      <c r="N6" s="6"/>
      <c r="O6" s="6"/>
      <c r="P6" s="6"/>
      <c r="Q6" s="6"/>
      <c r="R6" s="6"/>
    </row>
    <row r="7" spans="2:18" ht="15.75" x14ac:dyDescent="0.25">
      <c r="B7" s="8">
        <v>1</v>
      </c>
      <c r="C7" s="3" t="s">
        <v>123</v>
      </c>
      <c r="D7" s="3" t="s">
        <v>124</v>
      </c>
      <c r="E7" s="3" t="s">
        <v>28</v>
      </c>
      <c r="F7" s="4">
        <v>96</v>
      </c>
      <c r="G7" s="4">
        <v>95</v>
      </c>
      <c r="H7" s="4">
        <f t="shared" ref="H7:H44" si="0">SUM(F7:G7)</f>
        <v>191</v>
      </c>
      <c r="I7" s="6"/>
      <c r="N7" s="7"/>
      <c r="O7" s="7"/>
      <c r="P7" s="7"/>
      <c r="Q7" s="7"/>
      <c r="R7" s="7"/>
    </row>
    <row r="8" spans="2:18" ht="15.75" x14ac:dyDescent="0.25">
      <c r="B8" s="8">
        <v>2</v>
      </c>
      <c r="C8" s="3" t="s">
        <v>55</v>
      </c>
      <c r="D8" s="3" t="s">
        <v>56</v>
      </c>
      <c r="E8" s="3" t="s">
        <v>28</v>
      </c>
      <c r="F8" s="4">
        <v>95</v>
      </c>
      <c r="G8" s="4">
        <v>93</v>
      </c>
      <c r="H8" s="4">
        <f t="shared" si="0"/>
        <v>188</v>
      </c>
      <c r="I8" s="6"/>
      <c r="N8" s="7"/>
      <c r="O8" s="7"/>
      <c r="P8" s="7"/>
      <c r="Q8" s="7"/>
      <c r="R8" s="7"/>
    </row>
    <row r="9" spans="2:18" ht="15.75" x14ac:dyDescent="0.25">
      <c r="B9" s="8">
        <v>3</v>
      </c>
      <c r="C9" s="3" t="s">
        <v>33</v>
      </c>
      <c r="D9" s="3" t="s">
        <v>34</v>
      </c>
      <c r="E9" s="3" t="s">
        <v>28</v>
      </c>
      <c r="F9" s="4">
        <v>95</v>
      </c>
      <c r="G9" s="4">
        <v>90</v>
      </c>
      <c r="H9" s="4">
        <f t="shared" si="0"/>
        <v>185</v>
      </c>
      <c r="I9" s="6"/>
      <c r="N9" s="7"/>
      <c r="O9" s="7"/>
      <c r="P9" s="7"/>
      <c r="Q9" s="7"/>
      <c r="R9" s="7"/>
    </row>
    <row r="10" spans="2:18" ht="15.75" x14ac:dyDescent="0.25">
      <c r="B10" s="8">
        <v>4</v>
      </c>
      <c r="C10" s="3" t="s">
        <v>47</v>
      </c>
      <c r="D10" s="3" t="s">
        <v>48</v>
      </c>
      <c r="E10" s="3" t="s">
        <v>28</v>
      </c>
      <c r="F10" s="4">
        <v>94</v>
      </c>
      <c r="G10" s="4">
        <v>90</v>
      </c>
      <c r="H10" s="4">
        <f t="shared" si="0"/>
        <v>184</v>
      </c>
      <c r="I10" s="6"/>
    </row>
    <row r="11" spans="2:18" ht="15.75" x14ac:dyDescent="0.25">
      <c r="B11" s="8">
        <v>5</v>
      </c>
      <c r="C11" s="3" t="s">
        <v>115</v>
      </c>
      <c r="D11" s="3" t="s">
        <v>119</v>
      </c>
      <c r="E11" s="3" t="s">
        <v>108</v>
      </c>
      <c r="F11" s="4">
        <v>94</v>
      </c>
      <c r="G11" s="4">
        <v>89</v>
      </c>
      <c r="H11" s="4">
        <f t="shared" si="0"/>
        <v>183</v>
      </c>
      <c r="I11" s="6"/>
      <c r="N11" s="5"/>
    </row>
    <row r="12" spans="2:18" ht="15.75" x14ac:dyDescent="0.25">
      <c r="B12" s="8">
        <v>6</v>
      </c>
      <c r="C12" s="3" t="s">
        <v>52</v>
      </c>
      <c r="D12" s="3" t="s">
        <v>53</v>
      </c>
      <c r="E12" s="3" t="s">
        <v>28</v>
      </c>
      <c r="F12" s="4">
        <v>92</v>
      </c>
      <c r="G12" s="4">
        <v>89</v>
      </c>
      <c r="H12" s="4">
        <f t="shared" si="0"/>
        <v>181</v>
      </c>
      <c r="I12" s="6"/>
      <c r="N12" s="6"/>
      <c r="O12" s="6"/>
      <c r="P12" s="6"/>
      <c r="Q12" s="6"/>
      <c r="R12" s="6"/>
    </row>
    <row r="13" spans="2:18" ht="15.75" x14ac:dyDescent="0.25">
      <c r="B13" s="8">
        <v>7</v>
      </c>
      <c r="C13" s="3" t="s">
        <v>88</v>
      </c>
      <c r="D13" s="3" t="s">
        <v>89</v>
      </c>
      <c r="E13" s="3" t="s">
        <v>28</v>
      </c>
      <c r="F13" s="4">
        <v>83</v>
      </c>
      <c r="G13" s="4">
        <v>92</v>
      </c>
      <c r="H13" s="4">
        <f t="shared" si="0"/>
        <v>175</v>
      </c>
      <c r="I13" s="6"/>
      <c r="N13" s="7"/>
      <c r="O13" s="7"/>
      <c r="P13" s="7"/>
      <c r="Q13" s="7"/>
      <c r="R13" s="7"/>
    </row>
    <row r="14" spans="2:18" ht="15.75" x14ac:dyDescent="0.25">
      <c r="B14" s="8">
        <v>8</v>
      </c>
      <c r="C14" s="3" t="s">
        <v>84</v>
      </c>
      <c r="D14" s="3" t="s">
        <v>85</v>
      </c>
      <c r="E14" s="3" t="s">
        <v>28</v>
      </c>
      <c r="F14" s="4">
        <v>93</v>
      </c>
      <c r="G14" s="4">
        <v>80</v>
      </c>
      <c r="H14" s="4">
        <f t="shared" si="0"/>
        <v>173</v>
      </c>
      <c r="I14" s="6"/>
      <c r="N14" s="7"/>
      <c r="O14" s="7"/>
      <c r="P14" s="7"/>
      <c r="Q14" s="7"/>
      <c r="R14" s="7"/>
    </row>
    <row r="15" spans="2:18" ht="15.75" x14ac:dyDescent="0.25">
      <c r="B15" s="8">
        <v>9</v>
      </c>
      <c r="C15" s="3" t="s">
        <v>194</v>
      </c>
      <c r="D15" s="3" t="s">
        <v>195</v>
      </c>
      <c r="E15" s="3" t="s">
        <v>28</v>
      </c>
      <c r="F15" s="4">
        <v>91</v>
      </c>
      <c r="G15" s="4">
        <v>82</v>
      </c>
      <c r="H15" s="4">
        <f t="shared" si="0"/>
        <v>173</v>
      </c>
      <c r="I15" s="6"/>
      <c r="N15" s="7"/>
      <c r="O15" s="7"/>
      <c r="P15" s="7"/>
      <c r="Q15" s="7"/>
      <c r="R15" s="7"/>
    </row>
    <row r="16" spans="2:18" ht="15.75" x14ac:dyDescent="0.25">
      <c r="B16" s="8">
        <v>10</v>
      </c>
      <c r="C16" s="3" t="s">
        <v>59</v>
      </c>
      <c r="D16" s="3" t="s">
        <v>60</v>
      </c>
      <c r="E16" s="3" t="s">
        <v>28</v>
      </c>
      <c r="F16" s="4">
        <v>95</v>
      </c>
      <c r="G16" s="4">
        <v>75</v>
      </c>
      <c r="H16" s="4">
        <f t="shared" si="0"/>
        <v>170</v>
      </c>
      <c r="I16" s="6"/>
    </row>
    <row r="17" spans="2:18" ht="15.75" x14ac:dyDescent="0.25">
      <c r="B17" s="8">
        <v>11</v>
      </c>
      <c r="C17" s="3" t="s">
        <v>92</v>
      </c>
      <c r="D17" s="3" t="s">
        <v>93</v>
      </c>
      <c r="E17" s="3" t="s">
        <v>28</v>
      </c>
      <c r="F17" s="4">
        <v>91</v>
      </c>
      <c r="G17" s="4">
        <v>78</v>
      </c>
      <c r="H17" s="4">
        <f t="shared" si="0"/>
        <v>169</v>
      </c>
      <c r="I17" s="6"/>
      <c r="N17" s="5"/>
    </row>
    <row r="18" spans="2:18" ht="15.75" x14ac:dyDescent="0.25">
      <c r="B18" s="8">
        <v>12</v>
      </c>
      <c r="C18" s="3" t="s">
        <v>197</v>
      </c>
      <c r="D18" s="3" t="s">
        <v>40</v>
      </c>
      <c r="E18" s="3" t="s">
        <v>28</v>
      </c>
      <c r="F18" s="4">
        <v>84</v>
      </c>
      <c r="G18" s="4">
        <v>84</v>
      </c>
      <c r="H18" s="4">
        <f t="shared" si="0"/>
        <v>168</v>
      </c>
      <c r="I18" s="6"/>
      <c r="N18" s="6"/>
      <c r="O18" s="6"/>
      <c r="P18" s="6"/>
      <c r="Q18" s="6"/>
      <c r="R18" s="6"/>
    </row>
    <row r="19" spans="2:18" ht="15.75" x14ac:dyDescent="0.25">
      <c r="B19" s="8">
        <v>13</v>
      </c>
      <c r="C19" s="3" t="s">
        <v>125</v>
      </c>
      <c r="D19" s="3" t="s">
        <v>126</v>
      </c>
      <c r="E19" s="3" t="s">
        <v>28</v>
      </c>
      <c r="F19" s="4">
        <v>84</v>
      </c>
      <c r="G19" s="4">
        <v>78</v>
      </c>
      <c r="H19" s="4">
        <f t="shared" si="0"/>
        <v>162</v>
      </c>
      <c r="I19" s="6"/>
      <c r="N19" s="7"/>
      <c r="O19" s="7"/>
      <c r="P19" s="7"/>
      <c r="Q19" s="7"/>
      <c r="R19" s="7"/>
    </row>
    <row r="20" spans="2:18" ht="15.75" x14ac:dyDescent="0.25">
      <c r="B20" s="8">
        <v>14</v>
      </c>
      <c r="C20" s="3" t="s">
        <v>125</v>
      </c>
      <c r="D20" s="3" t="s">
        <v>127</v>
      </c>
      <c r="E20" s="3" t="s">
        <v>28</v>
      </c>
      <c r="F20" s="4">
        <v>83</v>
      </c>
      <c r="G20" s="4">
        <v>77</v>
      </c>
      <c r="H20" s="4">
        <f t="shared" si="0"/>
        <v>160</v>
      </c>
      <c r="I20" s="6"/>
      <c r="N20" s="7"/>
      <c r="O20" s="7"/>
      <c r="P20" s="7"/>
      <c r="Q20" s="7"/>
      <c r="R20" s="7"/>
    </row>
    <row r="21" spans="2:18" ht="15.75" x14ac:dyDescent="0.25">
      <c r="B21" s="8">
        <v>15</v>
      </c>
      <c r="C21" s="3" t="s">
        <v>117</v>
      </c>
      <c r="D21" s="3" t="s">
        <v>118</v>
      </c>
      <c r="E21" s="3" t="s">
        <v>105</v>
      </c>
      <c r="F21" s="4">
        <v>81</v>
      </c>
      <c r="G21" s="4">
        <v>78</v>
      </c>
      <c r="H21" s="4">
        <f t="shared" si="0"/>
        <v>159</v>
      </c>
      <c r="I21" s="6"/>
    </row>
    <row r="22" spans="2:18" ht="15.75" x14ac:dyDescent="0.25">
      <c r="B22" s="8">
        <v>16</v>
      </c>
      <c r="C22" s="3" t="s">
        <v>82</v>
      </c>
      <c r="D22" s="3" t="s">
        <v>83</v>
      </c>
      <c r="E22" s="3" t="s">
        <v>238</v>
      </c>
      <c r="F22" s="4">
        <v>80</v>
      </c>
      <c r="G22" s="4">
        <v>77</v>
      </c>
      <c r="H22" s="4">
        <f t="shared" si="0"/>
        <v>157</v>
      </c>
      <c r="I22" s="6"/>
    </row>
    <row r="23" spans="2:18" ht="15.75" x14ac:dyDescent="0.25">
      <c r="B23" s="8">
        <v>17</v>
      </c>
      <c r="C23" s="3" t="s">
        <v>35</v>
      </c>
      <c r="D23" s="3" t="s">
        <v>46</v>
      </c>
      <c r="E23" s="3" t="s">
        <v>36</v>
      </c>
      <c r="F23" s="4">
        <v>79</v>
      </c>
      <c r="G23" s="4">
        <v>78</v>
      </c>
      <c r="H23" s="4">
        <f t="shared" si="0"/>
        <v>157</v>
      </c>
      <c r="I23" s="6"/>
    </row>
    <row r="24" spans="2:18" ht="15.75" x14ac:dyDescent="0.25">
      <c r="B24" s="8">
        <v>18</v>
      </c>
      <c r="C24" s="3" t="s">
        <v>190</v>
      </c>
      <c r="D24" s="3"/>
      <c r="E24" s="3" t="s">
        <v>191</v>
      </c>
      <c r="F24" s="4">
        <v>83</v>
      </c>
      <c r="G24" s="4">
        <v>74</v>
      </c>
      <c r="H24" s="4">
        <f t="shared" si="0"/>
        <v>157</v>
      </c>
      <c r="I24" s="6"/>
    </row>
    <row r="25" spans="2:18" ht="15.75" x14ac:dyDescent="0.25">
      <c r="B25" s="8">
        <v>19</v>
      </c>
      <c r="C25" s="3" t="s">
        <v>106</v>
      </c>
      <c r="D25" s="3" t="s">
        <v>107</v>
      </c>
      <c r="E25" s="3" t="s">
        <v>108</v>
      </c>
      <c r="F25" s="4">
        <v>81</v>
      </c>
      <c r="G25" s="4">
        <v>75</v>
      </c>
      <c r="H25" s="4">
        <f t="shared" si="0"/>
        <v>156</v>
      </c>
      <c r="I25" s="6"/>
    </row>
    <row r="26" spans="2:18" ht="15.75" x14ac:dyDescent="0.25">
      <c r="B26" s="8">
        <v>20</v>
      </c>
      <c r="C26" s="3" t="s">
        <v>32</v>
      </c>
      <c r="D26" s="3" t="s">
        <v>38</v>
      </c>
      <c r="E26" s="3" t="s">
        <v>43</v>
      </c>
      <c r="F26" s="4">
        <v>89</v>
      </c>
      <c r="G26" s="4">
        <v>66</v>
      </c>
      <c r="H26" s="4">
        <f t="shared" si="0"/>
        <v>155</v>
      </c>
      <c r="I26" s="6"/>
    </row>
    <row r="27" spans="2:18" ht="15.75" x14ac:dyDescent="0.25">
      <c r="B27" s="8">
        <v>21</v>
      </c>
      <c r="C27" s="3" t="s">
        <v>97</v>
      </c>
      <c r="D27" s="3" t="s">
        <v>42</v>
      </c>
      <c r="E27" s="3" t="s">
        <v>28</v>
      </c>
      <c r="F27" s="4">
        <v>76</v>
      </c>
      <c r="G27" s="4">
        <v>78</v>
      </c>
      <c r="H27" s="4">
        <f t="shared" si="0"/>
        <v>154</v>
      </c>
      <c r="I27" s="6"/>
    </row>
    <row r="28" spans="2:18" ht="15.75" x14ac:dyDescent="0.25">
      <c r="B28" s="8">
        <v>22</v>
      </c>
      <c r="C28" s="3" t="s">
        <v>31</v>
      </c>
      <c r="D28" s="3" t="s">
        <v>37</v>
      </c>
      <c r="E28" s="3" t="s">
        <v>28</v>
      </c>
      <c r="F28" s="4">
        <v>76</v>
      </c>
      <c r="G28" s="4">
        <v>74</v>
      </c>
      <c r="H28" s="4">
        <f t="shared" si="0"/>
        <v>150</v>
      </c>
      <c r="I28" s="6"/>
    </row>
    <row r="29" spans="2:18" ht="15.75" x14ac:dyDescent="0.25">
      <c r="B29" s="8">
        <v>23</v>
      </c>
      <c r="C29" s="3" t="s">
        <v>125</v>
      </c>
      <c r="D29" s="3" t="s">
        <v>127</v>
      </c>
      <c r="E29" s="3" t="s">
        <v>28</v>
      </c>
      <c r="F29" s="4">
        <v>86</v>
      </c>
      <c r="G29" s="4">
        <v>64</v>
      </c>
      <c r="H29" s="4">
        <f t="shared" si="0"/>
        <v>150</v>
      </c>
      <c r="I29" s="6"/>
    </row>
    <row r="30" spans="2:18" ht="15.75" x14ac:dyDescent="0.25">
      <c r="B30" s="8">
        <v>24</v>
      </c>
      <c r="C30" s="3" t="s">
        <v>54</v>
      </c>
      <c r="D30" s="3" t="s">
        <v>40</v>
      </c>
      <c r="E30" s="3" t="s">
        <v>28</v>
      </c>
      <c r="F30" s="4">
        <v>73</v>
      </c>
      <c r="G30" s="4">
        <v>76</v>
      </c>
      <c r="H30" s="4">
        <f t="shared" si="0"/>
        <v>149</v>
      </c>
      <c r="I30" s="6"/>
    </row>
    <row r="31" spans="2:18" ht="15.75" x14ac:dyDescent="0.25">
      <c r="B31" s="8">
        <v>26</v>
      </c>
      <c r="C31" s="3" t="s">
        <v>196</v>
      </c>
      <c r="D31" s="3" t="s">
        <v>152</v>
      </c>
      <c r="E31" s="3" t="s">
        <v>28</v>
      </c>
      <c r="F31" s="4">
        <v>70</v>
      </c>
      <c r="G31" s="4">
        <v>78</v>
      </c>
      <c r="H31" s="4">
        <f t="shared" si="0"/>
        <v>148</v>
      </c>
      <c r="I31" s="6"/>
    </row>
    <row r="32" spans="2:18" ht="15.75" x14ac:dyDescent="0.25">
      <c r="B32" s="8">
        <v>27</v>
      </c>
      <c r="C32" s="3" t="s">
        <v>49</v>
      </c>
      <c r="D32" s="3" t="s">
        <v>50</v>
      </c>
      <c r="E32" s="3" t="s">
        <v>28</v>
      </c>
      <c r="F32" s="4">
        <v>74</v>
      </c>
      <c r="G32" s="4">
        <v>72</v>
      </c>
      <c r="H32" s="4">
        <f t="shared" si="0"/>
        <v>146</v>
      </c>
      <c r="I32" s="6"/>
    </row>
    <row r="33" spans="2:9" ht="15.75" x14ac:dyDescent="0.25">
      <c r="B33" s="8">
        <v>28</v>
      </c>
      <c r="C33" s="3" t="s">
        <v>95</v>
      </c>
      <c r="D33" s="3" t="s">
        <v>94</v>
      </c>
      <c r="E33" s="3" t="s">
        <v>28</v>
      </c>
      <c r="F33" s="4">
        <v>70</v>
      </c>
      <c r="G33" s="4">
        <v>76</v>
      </c>
      <c r="H33" s="4">
        <f t="shared" si="0"/>
        <v>146</v>
      </c>
      <c r="I33" s="6"/>
    </row>
    <row r="34" spans="2:9" ht="15.75" x14ac:dyDescent="0.25">
      <c r="B34" s="8">
        <v>29</v>
      </c>
      <c r="C34" s="3" t="s">
        <v>103</v>
      </c>
      <c r="D34" s="3" t="s">
        <v>104</v>
      </c>
      <c r="E34" s="3" t="s">
        <v>105</v>
      </c>
      <c r="F34" s="4">
        <v>65</v>
      </c>
      <c r="G34" s="4">
        <v>73</v>
      </c>
      <c r="H34" s="4">
        <f t="shared" si="0"/>
        <v>138</v>
      </c>
      <c r="I34" s="6"/>
    </row>
    <row r="35" spans="2:9" ht="15.75" x14ac:dyDescent="0.25">
      <c r="B35" s="8">
        <v>30</v>
      </c>
      <c r="C35" s="3" t="s">
        <v>167</v>
      </c>
      <c r="D35" s="3" t="s">
        <v>34</v>
      </c>
      <c r="E35" s="3" t="s">
        <v>28</v>
      </c>
      <c r="F35" s="4">
        <v>76</v>
      </c>
      <c r="G35" s="4">
        <v>61</v>
      </c>
      <c r="H35" s="4">
        <f t="shared" si="0"/>
        <v>137</v>
      </c>
      <c r="I35" s="6"/>
    </row>
    <row r="36" spans="2:9" ht="15.75" x14ac:dyDescent="0.25">
      <c r="B36" s="8">
        <v>31</v>
      </c>
      <c r="C36" s="3" t="s">
        <v>201</v>
      </c>
      <c r="D36" s="3"/>
      <c r="E36" s="3" t="s">
        <v>28</v>
      </c>
      <c r="F36" s="4">
        <v>59</v>
      </c>
      <c r="G36" s="4">
        <v>74</v>
      </c>
      <c r="H36" s="4">
        <f t="shared" si="0"/>
        <v>133</v>
      </c>
      <c r="I36" s="6"/>
    </row>
    <row r="37" spans="2:9" ht="15.75" x14ac:dyDescent="0.25">
      <c r="B37" s="8">
        <v>32</v>
      </c>
      <c r="C37" s="3" t="s">
        <v>200</v>
      </c>
      <c r="D37" s="3" t="s">
        <v>68</v>
      </c>
      <c r="E37" s="3" t="s">
        <v>28</v>
      </c>
      <c r="F37" s="4">
        <v>74</v>
      </c>
      <c r="G37" s="4">
        <v>49</v>
      </c>
      <c r="H37" s="4">
        <f t="shared" si="0"/>
        <v>123</v>
      </c>
      <c r="I37" s="6"/>
    </row>
    <row r="38" spans="2:9" ht="15.75" x14ac:dyDescent="0.25">
      <c r="B38" s="8">
        <v>33</v>
      </c>
      <c r="C38" s="3" t="s">
        <v>192</v>
      </c>
      <c r="D38" s="3"/>
      <c r="E38" s="3" t="s">
        <v>193</v>
      </c>
      <c r="F38" s="4">
        <v>53</v>
      </c>
      <c r="G38" s="4">
        <v>65</v>
      </c>
      <c r="H38" s="4">
        <f t="shared" si="0"/>
        <v>118</v>
      </c>
      <c r="I38" s="6"/>
    </row>
    <row r="39" spans="2:9" ht="15.75" x14ac:dyDescent="0.25">
      <c r="B39" s="8">
        <v>34</v>
      </c>
      <c r="C39" s="3" t="s">
        <v>109</v>
      </c>
      <c r="D39" s="3" t="s">
        <v>110</v>
      </c>
      <c r="E39" s="3" t="s">
        <v>105</v>
      </c>
      <c r="F39" s="4">
        <v>69</v>
      </c>
      <c r="G39" s="4">
        <v>43</v>
      </c>
      <c r="H39" s="4">
        <f t="shared" si="0"/>
        <v>112</v>
      </c>
      <c r="I39" s="6"/>
    </row>
    <row r="40" spans="2:9" ht="15.75" x14ac:dyDescent="0.25">
      <c r="B40" s="8">
        <v>35</v>
      </c>
      <c r="C40" s="3" t="s">
        <v>96</v>
      </c>
      <c r="D40" s="3" t="s">
        <v>65</v>
      </c>
      <c r="E40" s="3" t="s">
        <v>28</v>
      </c>
      <c r="F40" s="4">
        <v>53</v>
      </c>
      <c r="G40" s="4">
        <v>57</v>
      </c>
      <c r="H40" s="4">
        <f t="shared" si="0"/>
        <v>110</v>
      </c>
      <c r="I40" s="6"/>
    </row>
    <row r="41" spans="2:9" ht="15.75" x14ac:dyDescent="0.25">
      <c r="B41" s="8">
        <v>36</v>
      </c>
      <c r="C41" s="3" t="s">
        <v>99</v>
      </c>
      <c r="D41" s="3" t="s">
        <v>100</v>
      </c>
      <c r="E41" s="3" t="s">
        <v>28</v>
      </c>
      <c r="F41" s="4">
        <v>35</v>
      </c>
      <c r="G41" s="4">
        <v>68</v>
      </c>
      <c r="H41" s="4">
        <f t="shared" si="0"/>
        <v>103</v>
      </c>
      <c r="I41" s="6"/>
    </row>
    <row r="42" spans="2:9" ht="15.75" x14ac:dyDescent="0.25">
      <c r="B42" s="8">
        <v>37</v>
      </c>
      <c r="C42" s="3" t="s">
        <v>111</v>
      </c>
      <c r="D42" s="3" t="s">
        <v>119</v>
      </c>
      <c r="E42" s="3" t="s">
        <v>28</v>
      </c>
      <c r="F42" s="4">
        <v>62</v>
      </c>
      <c r="G42" s="4">
        <v>29</v>
      </c>
      <c r="H42" s="4">
        <f t="shared" si="0"/>
        <v>91</v>
      </c>
      <c r="I42" s="6"/>
    </row>
    <row r="43" spans="2:9" ht="15.75" x14ac:dyDescent="0.25">
      <c r="B43" s="8">
        <v>38</v>
      </c>
      <c r="C43" s="3" t="s">
        <v>90</v>
      </c>
      <c r="D43" s="3" t="s">
        <v>98</v>
      </c>
      <c r="E43" s="3" t="s">
        <v>28</v>
      </c>
      <c r="F43" s="4">
        <v>46</v>
      </c>
      <c r="G43" s="4">
        <v>34</v>
      </c>
      <c r="H43" s="4">
        <f t="shared" si="0"/>
        <v>80</v>
      </c>
      <c r="I43" s="6"/>
    </row>
    <row r="44" spans="2:9" ht="15.75" x14ac:dyDescent="0.25">
      <c r="B44" s="8">
        <v>39</v>
      </c>
      <c r="C44" s="3" t="s">
        <v>120</v>
      </c>
      <c r="D44" s="3" t="s">
        <v>121</v>
      </c>
      <c r="E44" s="3" t="s">
        <v>122</v>
      </c>
      <c r="F44" s="4">
        <v>50</v>
      </c>
      <c r="G44" s="4">
        <v>25</v>
      </c>
      <c r="H44" s="4">
        <f t="shared" si="0"/>
        <v>75</v>
      </c>
      <c r="I44" s="6"/>
    </row>
    <row r="45" spans="2:9" ht="15.75" x14ac:dyDescent="0.25">
      <c r="B45" s="8"/>
      <c r="C45" s="3"/>
      <c r="D45" s="3"/>
      <c r="E45" s="3"/>
      <c r="F45" s="4"/>
      <c r="G45" s="4"/>
      <c r="H45" s="4"/>
      <c r="I45" s="6"/>
    </row>
    <row r="46" spans="2:9" ht="15.75" x14ac:dyDescent="0.25">
      <c r="B46" s="8">
        <v>40</v>
      </c>
      <c r="C46" s="3" t="s">
        <v>54</v>
      </c>
      <c r="D46" s="3" t="s">
        <v>100</v>
      </c>
      <c r="E46" s="3" t="s">
        <v>238</v>
      </c>
      <c r="F46" s="4">
        <v>66</v>
      </c>
      <c r="G46" s="4">
        <v>34</v>
      </c>
      <c r="H46" s="4">
        <f t="shared" ref="H46:H56" si="1">SUM(F46:G46)</f>
        <v>100</v>
      </c>
      <c r="I46" s="6"/>
    </row>
    <row r="47" spans="2:9" ht="15.75" x14ac:dyDescent="0.25">
      <c r="B47" s="10"/>
      <c r="C47" s="11"/>
      <c r="D47" s="11"/>
      <c r="E47" s="11"/>
      <c r="F47" s="12"/>
      <c r="G47" s="12"/>
      <c r="H47" s="12"/>
      <c r="I47" s="6"/>
    </row>
    <row r="48" spans="2:9" ht="15.75" x14ac:dyDescent="0.25">
      <c r="B48" s="10"/>
      <c r="C48" s="11"/>
      <c r="D48" s="11"/>
      <c r="E48" s="11"/>
      <c r="F48" s="12"/>
      <c r="G48" s="12"/>
      <c r="H48" s="12"/>
      <c r="I48" s="6"/>
    </row>
    <row r="49" spans="2:18" ht="15.75" x14ac:dyDescent="0.25">
      <c r="B49" s="10"/>
      <c r="C49" s="11"/>
      <c r="D49" s="11"/>
      <c r="E49" s="11"/>
      <c r="F49" s="12"/>
      <c r="G49" s="12"/>
      <c r="H49" s="12"/>
      <c r="I49" s="6"/>
    </row>
    <row r="50" spans="2:18" ht="15.75" x14ac:dyDescent="0.25">
      <c r="B50" s="35" t="s">
        <v>13</v>
      </c>
      <c r="C50" s="34"/>
      <c r="D50" s="34"/>
      <c r="E50" s="34"/>
      <c r="F50" s="34"/>
      <c r="G50" s="34"/>
      <c r="H50" s="34"/>
      <c r="I50" s="6"/>
    </row>
    <row r="51" spans="2:18" ht="15.75" x14ac:dyDescent="0.25">
      <c r="B51" s="10"/>
      <c r="C51" s="11"/>
      <c r="D51" s="11"/>
      <c r="E51" s="11"/>
      <c r="F51" s="12"/>
      <c r="G51" s="12"/>
      <c r="H51" s="12"/>
      <c r="N51" s="7"/>
      <c r="O51" s="7"/>
      <c r="P51" s="7"/>
      <c r="Q51" s="7"/>
      <c r="R51" s="7"/>
    </row>
    <row r="52" spans="2:18" ht="15.75" x14ac:dyDescent="0.25">
      <c r="B52" s="8">
        <v>1</v>
      </c>
      <c r="C52" s="3" t="s">
        <v>198</v>
      </c>
      <c r="D52" s="3" t="s">
        <v>199</v>
      </c>
      <c r="E52" s="3" t="s">
        <v>122</v>
      </c>
      <c r="F52" s="4">
        <v>92</v>
      </c>
      <c r="G52" s="4">
        <v>78</v>
      </c>
      <c r="H52" s="4">
        <f>SUM(F52:G52)</f>
        <v>170</v>
      </c>
    </row>
    <row r="53" spans="2:18" ht="15.75" x14ac:dyDescent="0.25">
      <c r="B53" s="8">
        <f>B52+1</f>
        <v>2</v>
      </c>
      <c r="C53" s="3" t="s">
        <v>101</v>
      </c>
      <c r="D53" s="3" t="s">
        <v>102</v>
      </c>
      <c r="E53" s="3" t="s">
        <v>28</v>
      </c>
      <c r="F53" s="4">
        <v>84</v>
      </c>
      <c r="G53" s="4">
        <v>85</v>
      </c>
      <c r="H53" s="4">
        <f>SUM(F53:G53)</f>
        <v>169</v>
      </c>
      <c r="I53" s="1"/>
    </row>
    <row r="54" spans="2:18" ht="15.75" x14ac:dyDescent="0.25">
      <c r="B54" s="8">
        <f t="shared" ref="B54:B56" si="2">B53+1</f>
        <v>3</v>
      </c>
      <c r="C54" s="3" t="s">
        <v>57</v>
      </c>
      <c r="D54" s="3" t="s">
        <v>58</v>
      </c>
      <c r="E54" s="3" t="s">
        <v>238</v>
      </c>
      <c r="F54" s="4">
        <v>44</v>
      </c>
      <c r="G54" s="4">
        <v>12</v>
      </c>
      <c r="H54" s="4">
        <f>SUM(F54:G54)</f>
        <v>56</v>
      </c>
    </row>
    <row r="55" spans="2:18" ht="15.75" x14ac:dyDescent="0.25">
      <c r="B55" s="8">
        <f t="shared" si="2"/>
        <v>4</v>
      </c>
      <c r="C55" s="3" t="s">
        <v>44</v>
      </c>
      <c r="D55" s="3" t="s">
        <v>45</v>
      </c>
      <c r="E55" s="3" t="s">
        <v>28</v>
      </c>
      <c r="F55" s="4">
        <v>0</v>
      </c>
      <c r="G55" s="4">
        <v>24</v>
      </c>
      <c r="H55" s="4">
        <f>SUM(F55:G55)</f>
        <v>24</v>
      </c>
    </row>
    <row r="56" spans="2:18" ht="15.75" x14ac:dyDescent="0.25">
      <c r="B56" s="8">
        <f t="shared" si="2"/>
        <v>5</v>
      </c>
      <c r="C56" s="3" t="s">
        <v>202</v>
      </c>
      <c r="D56" s="3"/>
      <c r="E56" s="3" t="s">
        <v>28</v>
      </c>
      <c r="F56" s="4">
        <v>64</v>
      </c>
      <c r="G56" s="4">
        <v>85</v>
      </c>
      <c r="H56" s="4">
        <f t="shared" si="1"/>
        <v>149</v>
      </c>
    </row>
  </sheetData>
  <sortState xmlns:xlrd2="http://schemas.microsoft.com/office/spreadsheetml/2017/richdata2" ref="C54:I57">
    <sortCondition descending="1" ref="H54:H57"/>
  </sortState>
  <mergeCells count="3">
    <mergeCell ref="B3:H3"/>
    <mergeCell ref="B4:H4"/>
    <mergeCell ref="B50:H5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R53"/>
  <sheetViews>
    <sheetView workbookViewId="0">
      <selection activeCell="B5" sqref="B5"/>
    </sheetView>
  </sheetViews>
  <sheetFormatPr baseColWidth="10" defaultRowHeight="12.75" x14ac:dyDescent="0.2"/>
  <cols>
    <col min="1" max="1" width="3.83203125" customWidth="1"/>
    <col min="2" max="2" width="12.83203125" customWidth="1"/>
    <col min="3" max="8" width="18.83203125" customWidth="1"/>
    <col min="9" max="9" width="3.83203125" customWidth="1"/>
    <col min="13" max="13" width="7.83203125" customWidth="1"/>
  </cols>
  <sheetData>
    <row r="3" spans="2:18" ht="20.25" x14ac:dyDescent="0.3">
      <c r="B3" s="33" t="s">
        <v>10</v>
      </c>
      <c r="C3" s="33"/>
      <c r="D3" s="33"/>
      <c r="E3" s="33"/>
      <c r="F3" s="33"/>
      <c r="G3" s="33"/>
      <c r="H3" s="33"/>
    </row>
    <row r="4" spans="2:18" ht="20.25" customHeight="1" x14ac:dyDescent="0.25">
      <c r="B4" s="34" t="s">
        <v>10</v>
      </c>
      <c r="C4" s="34"/>
      <c r="D4" s="34"/>
      <c r="E4" s="34"/>
      <c r="F4" s="34"/>
      <c r="G4" s="34"/>
      <c r="H4" s="34"/>
    </row>
    <row r="6" spans="2:18" ht="15.75" x14ac:dyDescent="0.25">
      <c r="B6" s="2" t="s">
        <v>5</v>
      </c>
      <c r="C6" s="14" t="s">
        <v>0</v>
      </c>
      <c r="D6" s="2" t="s">
        <v>1</v>
      </c>
      <c r="E6" s="2" t="s">
        <v>8</v>
      </c>
      <c r="F6" s="2" t="s">
        <v>17</v>
      </c>
      <c r="G6" s="2" t="s">
        <v>16</v>
      </c>
      <c r="H6" s="2" t="s">
        <v>4</v>
      </c>
      <c r="I6" s="13"/>
      <c r="J6" s="5"/>
    </row>
    <row r="7" spans="2:18" ht="15.75" x14ac:dyDescent="0.25">
      <c r="B7" s="9">
        <v>1</v>
      </c>
      <c r="C7" s="3" t="s">
        <v>66</v>
      </c>
      <c r="D7" s="3" t="s">
        <v>30</v>
      </c>
      <c r="E7" s="3" t="s">
        <v>191</v>
      </c>
      <c r="F7" s="4">
        <v>198</v>
      </c>
      <c r="G7" s="4">
        <v>0.06</v>
      </c>
      <c r="H7" s="4">
        <f t="shared" ref="H7:H42" si="0">SUM(F7:G7)</f>
        <v>198.06</v>
      </c>
      <c r="I7" s="6"/>
      <c r="J7" s="5"/>
    </row>
    <row r="8" spans="2:18" ht="15.75" x14ac:dyDescent="0.25">
      <c r="B8" s="8">
        <v>2</v>
      </c>
      <c r="C8" s="3" t="s">
        <v>64</v>
      </c>
      <c r="D8" s="3" t="s">
        <v>65</v>
      </c>
      <c r="E8" s="3" t="s">
        <v>28</v>
      </c>
      <c r="F8" s="4">
        <v>197</v>
      </c>
      <c r="G8" s="4">
        <v>7.0000000000000007E-2</v>
      </c>
      <c r="H8" s="4">
        <f t="shared" si="0"/>
        <v>197.07</v>
      </c>
      <c r="I8" s="6"/>
      <c r="J8" s="22"/>
      <c r="N8" s="34"/>
      <c r="O8" s="34"/>
      <c r="P8" s="34"/>
      <c r="Q8" s="34"/>
      <c r="R8" s="34"/>
    </row>
    <row r="9" spans="2:18" ht="15.75" x14ac:dyDescent="0.25">
      <c r="B9" s="8">
        <v>3</v>
      </c>
      <c r="C9" s="3" t="s">
        <v>32</v>
      </c>
      <c r="D9" s="3" t="s">
        <v>70</v>
      </c>
      <c r="E9" s="3" t="s">
        <v>43</v>
      </c>
      <c r="F9" s="4">
        <v>197</v>
      </c>
      <c r="G9" s="4">
        <v>7.0000000000000007E-2</v>
      </c>
      <c r="H9" s="4">
        <f t="shared" si="0"/>
        <v>197.07</v>
      </c>
      <c r="I9" s="6"/>
      <c r="J9" s="5"/>
      <c r="N9" s="5"/>
    </row>
    <row r="10" spans="2:18" ht="15.75" x14ac:dyDescent="0.25">
      <c r="B10" s="9">
        <v>4</v>
      </c>
      <c r="C10" s="3" t="s">
        <v>208</v>
      </c>
      <c r="D10" s="3" t="s">
        <v>209</v>
      </c>
      <c r="E10" s="3" t="s">
        <v>28</v>
      </c>
      <c r="F10" s="4">
        <v>196</v>
      </c>
      <c r="G10" s="4">
        <v>0.04</v>
      </c>
      <c r="H10" s="4">
        <f t="shared" si="0"/>
        <v>196.04</v>
      </c>
      <c r="I10" s="6"/>
      <c r="J10" s="5"/>
      <c r="N10" s="6"/>
      <c r="O10" s="6"/>
      <c r="P10" s="6"/>
      <c r="Q10" s="6"/>
      <c r="R10" s="6"/>
    </row>
    <row r="11" spans="2:18" ht="15.75" x14ac:dyDescent="0.25">
      <c r="B11" s="8">
        <v>5</v>
      </c>
      <c r="C11" s="3" t="s">
        <v>67</v>
      </c>
      <c r="D11" s="3" t="s">
        <v>68</v>
      </c>
      <c r="E11" s="3" t="s">
        <v>238</v>
      </c>
      <c r="F11" s="4">
        <v>195</v>
      </c>
      <c r="G11" s="4">
        <v>0.05</v>
      </c>
      <c r="H11" s="4">
        <f t="shared" si="0"/>
        <v>195.05</v>
      </c>
      <c r="I11" s="6"/>
      <c r="N11" s="10"/>
      <c r="O11" s="1"/>
      <c r="P11" s="1"/>
      <c r="Q11" s="1"/>
      <c r="R11" s="1"/>
    </row>
    <row r="12" spans="2:18" ht="15.75" x14ac:dyDescent="0.25">
      <c r="B12" s="8">
        <v>6</v>
      </c>
      <c r="C12" s="15" t="b">
        <v>0</v>
      </c>
      <c r="D12" s="3" t="s">
        <v>69</v>
      </c>
      <c r="E12" s="3" t="s">
        <v>239</v>
      </c>
      <c r="F12" s="4">
        <v>193</v>
      </c>
      <c r="G12" s="4">
        <v>0.02</v>
      </c>
      <c r="H12" s="21">
        <f t="shared" si="0"/>
        <v>193.02</v>
      </c>
      <c r="I12" s="6"/>
      <c r="N12" s="10"/>
      <c r="O12" s="1"/>
      <c r="P12" s="1"/>
      <c r="Q12" s="1"/>
      <c r="R12" s="1"/>
    </row>
    <row r="13" spans="2:18" ht="15.75" x14ac:dyDescent="0.25">
      <c r="B13" s="9">
        <v>7</v>
      </c>
      <c r="C13" s="3" t="s">
        <v>210</v>
      </c>
      <c r="D13" s="3" t="s">
        <v>211</v>
      </c>
      <c r="E13" s="3" t="s">
        <v>28</v>
      </c>
      <c r="F13" s="4">
        <v>190</v>
      </c>
      <c r="G13" s="4">
        <v>0.05</v>
      </c>
      <c r="H13" s="4">
        <f t="shared" si="0"/>
        <v>190.05</v>
      </c>
      <c r="I13" s="6"/>
      <c r="N13" s="10"/>
      <c r="O13" s="1"/>
      <c r="P13" s="1"/>
      <c r="Q13" s="1"/>
      <c r="R13" s="1"/>
    </row>
    <row r="14" spans="2:18" ht="15.75" x14ac:dyDescent="0.25">
      <c r="B14" s="8">
        <v>8</v>
      </c>
      <c r="C14" s="3" t="s">
        <v>123</v>
      </c>
      <c r="D14" s="3" t="s">
        <v>124</v>
      </c>
      <c r="E14" s="3" t="s">
        <v>144</v>
      </c>
      <c r="F14" s="4">
        <v>190</v>
      </c>
      <c r="G14" s="4">
        <v>0.04</v>
      </c>
      <c r="H14" s="4">
        <f t="shared" si="0"/>
        <v>190.04</v>
      </c>
      <c r="I14" s="6"/>
    </row>
    <row r="15" spans="2:18" ht="15.75" x14ac:dyDescent="0.25">
      <c r="B15" s="8">
        <v>9</v>
      </c>
      <c r="C15" s="3" t="s">
        <v>219</v>
      </c>
      <c r="D15" s="3" t="s">
        <v>220</v>
      </c>
      <c r="E15" s="3" t="s">
        <v>144</v>
      </c>
      <c r="F15" s="4">
        <v>188</v>
      </c>
      <c r="G15" s="4">
        <v>0.05</v>
      </c>
      <c r="H15" s="4">
        <f t="shared" si="0"/>
        <v>188.05</v>
      </c>
      <c r="I15" s="6"/>
      <c r="N15" s="10"/>
      <c r="O15" s="28"/>
      <c r="Q15" s="7"/>
      <c r="R15" s="7"/>
    </row>
    <row r="16" spans="2:18" ht="15.75" x14ac:dyDescent="0.25">
      <c r="B16" s="9">
        <v>10</v>
      </c>
      <c r="C16" s="3" t="s">
        <v>71</v>
      </c>
      <c r="D16" s="3" t="s">
        <v>72</v>
      </c>
      <c r="E16" s="3" t="s">
        <v>144</v>
      </c>
      <c r="F16" s="4">
        <v>188</v>
      </c>
      <c r="G16" s="21">
        <v>0</v>
      </c>
      <c r="H16" s="21">
        <f t="shared" si="0"/>
        <v>188</v>
      </c>
      <c r="I16" s="6"/>
      <c r="N16" s="6"/>
      <c r="O16" s="6"/>
      <c r="P16" s="6"/>
      <c r="Q16" s="6"/>
      <c r="R16" s="6"/>
    </row>
    <row r="17" spans="2:18" ht="15.75" x14ac:dyDescent="0.25">
      <c r="B17" s="8">
        <v>11</v>
      </c>
      <c r="C17" s="3" t="s">
        <v>54</v>
      </c>
      <c r="D17" s="3" t="s">
        <v>40</v>
      </c>
      <c r="E17" s="3" t="s">
        <v>240</v>
      </c>
      <c r="F17" s="4">
        <v>182</v>
      </c>
      <c r="G17" s="4">
        <v>0.03</v>
      </c>
      <c r="H17" s="4">
        <f t="shared" si="0"/>
        <v>182.03</v>
      </c>
      <c r="I17" s="6"/>
      <c r="N17" s="7"/>
      <c r="O17" s="7"/>
      <c r="P17" s="7"/>
      <c r="Q17" s="7"/>
      <c r="R17" s="7"/>
    </row>
    <row r="18" spans="2:18" ht="15.75" x14ac:dyDescent="0.25">
      <c r="B18" s="8">
        <v>12</v>
      </c>
      <c r="C18" s="3" t="s">
        <v>59</v>
      </c>
      <c r="D18" s="3" t="s">
        <v>60</v>
      </c>
      <c r="E18" s="3" t="s">
        <v>28</v>
      </c>
      <c r="F18" s="4">
        <v>182</v>
      </c>
      <c r="G18" s="4">
        <v>0.02</v>
      </c>
      <c r="H18" s="4">
        <f t="shared" si="0"/>
        <v>182.02</v>
      </c>
      <c r="I18" s="6"/>
      <c r="N18" s="7"/>
      <c r="O18" s="7"/>
      <c r="P18" s="7"/>
      <c r="Q18" s="7"/>
      <c r="R18" s="7"/>
    </row>
    <row r="19" spans="2:18" ht="15.75" x14ac:dyDescent="0.25">
      <c r="B19" s="9">
        <v>13</v>
      </c>
      <c r="C19" s="3" t="s">
        <v>120</v>
      </c>
      <c r="D19" s="3" t="s">
        <v>187</v>
      </c>
      <c r="E19" s="3" t="s">
        <v>122</v>
      </c>
      <c r="F19" s="4">
        <v>182</v>
      </c>
      <c r="G19" s="4">
        <v>0.01</v>
      </c>
      <c r="H19" s="4">
        <f t="shared" si="0"/>
        <v>182.01</v>
      </c>
      <c r="I19" s="6"/>
      <c r="N19" s="7"/>
      <c r="O19" s="7"/>
      <c r="P19" s="7"/>
      <c r="Q19" s="7"/>
      <c r="R19" s="7"/>
    </row>
    <row r="20" spans="2:18" ht="15.75" x14ac:dyDescent="0.25">
      <c r="B20" s="8">
        <v>14</v>
      </c>
      <c r="C20" s="3" t="s">
        <v>212</v>
      </c>
      <c r="D20" s="3" t="s">
        <v>213</v>
      </c>
      <c r="E20" s="3" t="s">
        <v>28</v>
      </c>
      <c r="F20" s="4">
        <v>181</v>
      </c>
      <c r="G20" s="4">
        <v>0.01</v>
      </c>
      <c r="H20" s="4">
        <f t="shared" si="0"/>
        <v>181.01</v>
      </c>
      <c r="I20" s="6"/>
    </row>
    <row r="21" spans="2:18" ht="15.75" x14ac:dyDescent="0.25">
      <c r="B21" s="8">
        <v>15</v>
      </c>
      <c r="C21" s="3" t="s">
        <v>67</v>
      </c>
      <c r="D21" s="3" t="s">
        <v>214</v>
      </c>
      <c r="E21" s="3" t="s">
        <v>28</v>
      </c>
      <c r="F21" s="4">
        <v>180</v>
      </c>
      <c r="G21" s="4">
        <v>0.04</v>
      </c>
      <c r="H21" s="4">
        <f t="shared" si="0"/>
        <v>180.04</v>
      </c>
      <c r="I21" s="6"/>
      <c r="N21" s="5"/>
    </row>
    <row r="22" spans="2:18" ht="15.75" x14ac:dyDescent="0.25">
      <c r="B22" s="9">
        <v>16</v>
      </c>
      <c r="C22" s="3"/>
      <c r="D22" s="3" t="s">
        <v>145</v>
      </c>
      <c r="E22" s="3" t="s">
        <v>28</v>
      </c>
      <c r="F22" s="4">
        <v>179</v>
      </c>
      <c r="G22" s="4">
        <v>0.05</v>
      </c>
      <c r="H22" s="4">
        <f t="shared" si="0"/>
        <v>179.05</v>
      </c>
      <c r="I22" s="6"/>
      <c r="N22" s="6"/>
      <c r="O22" s="6"/>
      <c r="P22" s="6"/>
      <c r="Q22" s="6"/>
      <c r="R22" s="6"/>
    </row>
    <row r="23" spans="2:18" ht="15.75" x14ac:dyDescent="0.25">
      <c r="B23" s="8">
        <v>17</v>
      </c>
      <c r="C23" s="3" t="s">
        <v>73</v>
      </c>
      <c r="D23" s="3" t="s">
        <v>74</v>
      </c>
      <c r="E23" s="3" t="s">
        <v>28</v>
      </c>
      <c r="F23" s="4">
        <v>179</v>
      </c>
      <c r="G23" s="4">
        <v>0.04</v>
      </c>
      <c r="H23" s="21">
        <f t="shared" si="0"/>
        <v>179.04</v>
      </c>
      <c r="I23" s="6"/>
      <c r="N23" s="7"/>
      <c r="O23" s="7"/>
      <c r="P23" s="7"/>
      <c r="Q23" s="7"/>
      <c r="R23" s="7"/>
    </row>
    <row r="24" spans="2:18" ht="15.75" x14ac:dyDescent="0.25">
      <c r="B24" s="8">
        <v>18</v>
      </c>
      <c r="C24" s="3" t="s">
        <v>146</v>
      </c>
      <c r="D24" s="3" t="s">
        <v>34</v>
      </c>
      <c r="E24" s="3" t="s">
        <v>28</v>
      </c>
      <c r="F24" s="4">
        <v>178</v>
      </c>
      <c r="G24" s="4">
        <v>0.02</v>
      </c>
      <c r="H24" s="4">
        <f t="shared" si="0"/>
        <v>178.02</v>
      </c>
      <c r="I24" s="6"/>
      <c r="N24" s="7"/>
      <c r="O24" s="7"/>
      <c r="P24" s="7"/>
      <c r="Q24" s="7"/>
      <c r="R24" s="7"/>
    </row>
    <row r="25" spans="2:18" ht="15.75" x14ac:dyDescent="0.25">
      <c r="B25" s="9">
        <v>19</v>
      </c>
      <c r="C25" s="3" t="s">
        <v>75</v>
      </c>
      <c r="D25" s="3" t="s">
        <v>215</v>
      </c>
      <c r="E25" s="3" t="s">
        <v>28</v>
      </c>
      <c r="F25" s="4">
        <v>178</v>
      </c>
      <c r="G25" s="4">
        <v>0.01</v>
      </c>
      <c r="H25" s="4">
        <f t="shared" si="0"/>
        <v>178.01</v>
      </c>
      <c r="I25" s="6"/>
    </row>
    <row r="26" spans="2:18" ht="15.75" x14ac:dyDescent="0.25">
      <c r="B26" s="8">
        <v>20</v>
      </c>
      <c r="C26" s="3" t="s">
        <v>147</v>
      </c>
      <c r="D26" s="3" t="s">
        <v>100</v>
      </c>
      <c r="E26" s="3" t="s">
        <v>28</v>
      </c>
      <c r="F26" s="4">
        <v>178</v>
      </c>
      <c r="G26" s="4">
        <v>0.01</v>
      </c>
      <c r="H26" s="4">
        <f t="shared" si="0"/>
        <v>178.01</v>
      </c>
      <c r="I26" s="6"/>
      <c r="N26" s="5"/>
    </row>
    <row r="27" spans="2:18" ht="15.75" x14ac:dyDescent="0.25">
      <c r="B27" s="8">
        <v>21</v>
      </c>
      <c r="C27" s="3" t="s">
        <v>148</v>
      </c>
      <c r="D27" s="3" t="s">
        <v>149</v>
      </c>
      <c r="E27" s="3" t="s">
        <v>28</v>
      </c>
      <c r="F27" s="4">
        <v>174</v>
      </c>
      <c r="G27" s="21">
        <v>0</v>
      </c>
      <c r="H27" s="21">
        <f t="shared" si="0"/>
        <v>174</v>
      </c>
      <c r="I27" s="6"/>
      <c r="N27" s="6"/>
      <c r="O27" s="6"/>
      <c r="P27" s="6"/>
      <c r="Q27" s="6"/>
      <c r="R27" s="6"/>
    </row>
    <row r="28" spans="2:18" ht="15.75" x14ac:dyDescent="0.25">
      <c r="B28" s="9">
        <v>22</v>
      </c>
      <c r="C28" s="3" t="s">
        <v>150</v>
      </c>
      <c r="D28" s="3" t="s">
        <v>89</v>
      </c>
      <c r="E28" s="3" t="s">
        <v>28</v>
      </c>
      <c r="F28" s="4">
        <v>172</v>
      </c>
      <c r="G28" s="21">
        <v>0.01</v>
      </c>
      <c r="H28" s="21">
        <f t="shared" si="0"/>
        <v>172.01</v>
      </c>
      <c r="I28" s="6"/>
      <c r="N28" s="7"/>
      <c r="O28" s="7"/>
      <c r="P28" s="7"/>
      <c r="Q28" s="7"/>
      <c r="R28" s="7"/>
    </row>
    <row r="29" spans="2:18" ht="15.75" x14ac:dyDescent="0.25">
      <c r="B29" s="8">
        <v>23</v>
      </c>
      <c r="C29" s="3" t="s">
        <v>151</v>
      </c>
      <c r="D29" s="3" t="s">
        <v>152</v>
      </c>
      <c r="E29" s="3" t="s">
        <v>28</v>
      </c>
      <c r="F29" s="4">
        <v>168</v>
      </c>
      <c r="G29" s="21">
        <v>0</v>
      </c>
      <c r="H29" s="21">
        <f t="shared" si="0"/>
        <v>168</v>
      </c>
      <c r="I29" s="6"/>
      <c r="N29" s="7"/>
      <c r="O29" s="7"/>
      <c r="P29" s="7"/>
      <c r="Q29" s="7"/>
      <c r="R29" s="7"/>
    </row>
    <row r="30" spans="2:18" ht="15.75" x14ac:dyDescent="0.25">
      <c r="B30" s="8">
        <v>24</v>
      </c>
      <c r="C30" s="3" t="s">
        <v>54</v>
      </c>
      <c r="D30" s="3" t="s">
        <v>100</v>
      </c>
      <c r="E30" s="3" t="s">
        <v>238</v>
      </c>
      <c r="F30" s="4">
        <v>167</v>
      </c>
      <c r="G30" s="21">
        <v>0</v>
      </c>
      <c r="H30" s="21">
        <f t="shared" si="0"/>
        <v>167</v>
      </c>
      <c r="I30" s="6"/>
      <c r="N30" s="7"/>
      <c r="O30" s="7"/>
      <c r="P30" s="7"/>
      <c r="Q30" s="7"/>
      <c r="R30" s="7"/>
    </row>
    <row r="31" spans="2:18" ht="15.75" x14ac:dyDescent="0.25">
      <c r="B31" s="9">
        <v>25</v>
      </c>
      <c r="C31" s="3" t="s">
        <v>153</v>
      </c>
      <c r="D31" s="3" t="s">
        <v>154</v>
      </c>
      <c r="E31" s="3" t="s">
        <v>238</v>
      </c>
      <c r="F31" s="4">
        <v>166</v>
      </c>
      <c r="G31" s="21">
        <v>0</v>
      </c>
      <c r="H31" s="21">
        <f t="shared" si="0"/>
        <v>166</v>
      </c>
      <c r="I31" s="6"/>
    </row>
    <row r="32" spans="2:18" ht="15.75" x14ac:dyDescent="0.25">
      <c r="B32" s="8">
        <v>26</v>
      </c>
      <c r="C32" s="3" t="s">
        <v>155</v>
      </c>
      <c r="D32" s="3" t="s">
        <v>60</v>
      </c>
      <c r="E32" s="3" t="s">
        <v>28</v>
      </c>
      <c r="F32" s="4">
        <v>165</v>
      </c>
      <c r="G32" s="21">
        <v>0</v>
      </c>
      <c r="H32" s="21">
        <f t="shared" si="0"/>
        <v>165</v>
      </c>
      <c r="I32" s="6"/>
    </row>
    <row r="33" spans="2:13" ht="15.75" x14ac:dyDescent="0.25">
      <c r="B33" s="8">
        <v>27</v>
      </c>
      <c r="C33" s="3" t="s">
        <v>156</v>
      </c>
      <c r="D33" s="3" t="s">
        <v>157</v>
      </c>
      <c r="E33" s="3" t="s">
        <v>28</v>
      </c>
      <c r="F33" s="4">
        <v>164</v>
      </c>
      <c r="G33" s="21">
        <v>0</v>
      </c>
      <c r="H33" s="21">
        <f t="shared" si="0"/>
        <v>164</v>
      </c>
      <c r="I33" s="6"/>
    </row>
    <row r="34" spans="2:13" ht="15.75" x14ac:dyDescent="0.25">
      <c r="B34" s="9">
        <v>28</v>
      </c>
      <c r="C34" s="3" t="s">
        <v>76</v>
      </c>
      <c r="D34" s="3" t="s">
        <v>37</v>
      </c>
      <c r="E34" s="3" t="s">
        <v>28</v>
      </c>
      <c r="F34" s="4">
        <v>163</v>
      </c>
      <c r="G34" s="21">
        <v>0</v>
      </c>
      <c r="H34" s="21">
        <f t="shared" si="0"/>
        <v>163</v>
      </c>
      <c r="I34" s="6"/>
    </row>
    <row r="35" spans="2:13" ht="15.75" x14ac:dyDescent="0.25">
      <c r="B35" s="8">
        <v>29</v>
      </c>
      <c r="C35" s="3" t="s">
        <v>158</v>
      </c>
      <c r="D35" s="3" t="s">
        <v>188</v>
      </c>
      <c r="E35" s="3" t="s">
        <v>28</v>
      </c>
      <c r="F35" s="4">
        <v>149</v>
      </c>
      <c r="G35" s="4">
        <v>0.01</v>
      </c>
      <c r="H35" s="4">
        <f t="shared" si="0"/>
        <v>149.01</v>
      </c>
      <c r="I35" s="6"/>
    </row>
    <row r="36" spans="2:13" ht="15.75" x14ac:dyDescent="0.25">
      <c r="B36" s="8">
        <v>30</v>
      </c>
      <c r="C36" s="3" t="s">
        <v>159</v>
      </c>
      <c r="D36" s="3" t="s">
        <v>160</v>
      </c>
      <c r="E36" s="3" t="s">
        <v>28</v>
      </c>
      <c r="F36" s="4">
        <v>146</v>
      </c>
      <c r="G36" s="4">
        <v>0.01</v>
      </c>
      <c r="H36" s="4">
        <f t="shared" si="0"/>
        <v>146.01</v>
      </c>
      <c r="I36" s="6"/>
    </row>
    <row r="37" spans="2:13" ht="15.75" x14ac:dyDescent="0.25">
      <c r="B37" s="9">
        <v>31</v>
      </c>
      <c r="C37" s="3" t="s">
        <v>161</v>
      </c>
      <c r="D37" s="3" t="s">
        <v>72</v>
      </c>
      <c r="E37" s="3" t="s">
        <v>28</v>
      </c>
      <c r="F37" s="4">
        <v>142</v>
      </c>
      <c r="G37" s="4">
        <v>0.02</v>
      </c>
      <c r="H37" s="4">
        <f t="shared" si="0"/>
        <v>142.02000000000001</v>
      </c>
      <c r="I37" s="6"/>
    </row>
    <row r="38" spans="2:13" ht="15.75" x14ac:dyDescent="0.25">
      <c r="B38" s="8">
        <v>32</v>
      </c>
      <c r="C38" s="3" t="s">
        <v>77</v>
      </c>
      <c r="D38" s="3" t="s">
        <v>78</v>
      </c>
      <c r="E38" s="3" t="s">
        <v>28</v>
      </c>
      <c r="F38" s="4">
        <v>121</v>
      </c>
      <c r="G38" s="4">
        <v>0.01</v>
      </c>
      <c r="H38" s="4">
        <f t="shared" si="0"/>
        <v>121.01</v>
      </c>
      <c r="I38" s="6"/>
    </row>
    <row r="39" spans="2:13" ht="15.75" x14ac:dyDescent="0.25">
      <c r="B39" s="8">
        <v>33</v>
      </c>
      <c r="C39" s="3" t="s">
        <v>96</v>
      </c>
      <c r="D39" s="3" t="s">
        <v>65</v>
      </c>
      <c r="E39" s="3" t="s">
        <v>28</v>
      </c>
      <c r="F39" s="4">
        <v>81</v>
      </c>
      <c r="G39" s="21">
        <v>0</v>
      </c>
      <c r="H39" s="21">
        <f t="shared" si="0"/>
        <v>81</v>
      </c>
      <c r="I39" s="6"/>
    </row>
    <row r="40" spans="2:13" ht="15.75" x14ac:dyDescent="0.25">
      <c r="B40" s="9">
        <v>34</v>
      </c>
      <c r="C40" s="3" t="s">
        <v>216</v>
      </c>
      <c r="D40" s="3" t="s">
        <v>169</v>
      </c>
      <c r="E40" s="3" t="s">
        <v>28</v>
      </c>
      <c r="F40" s="4">
        <v>65</v>
      </c>
      <c r="G40" s="21">
        <v>0.01</v>
      </c>
      <c r="H40" s="21">
        <f t="shared" si="0"/>
        <v>65.010000000000005</v>
      </c>
      <c r="I40" s="6"/>
    </row>
    <row r="41" spans="2:13" ht="15.75" x14ac:dyDescent="0.25">
      <c r="B41" s="8">
        <v>35</v>
      </c>
      <c r="C41" s="3" t="s">
        <v>79</v>
      </c>
      <c r="D41" s="3" t="s">
        <v>162</v>
      </c>
      <c r="E41" s="3" t="s">
        <v>28</v>
      </c>
      <c r="F41" s="4">
        <v>44</v>
      </c>
      <c r="G41" s="21">
        <v>0</v>
      </c>
      <c r="H41" s="21">
        <f t="shared" si="0"/>
        <v>44</v>
      </c>
      <c r="I41" s="6"/>
    </row>
    <row r="42" spans="2:13" ht="15.75" x14ac:dyDescent="0.25">
      <c r="B42" s="8">
        <v>36</v>
      </c>
      <c r="C42" s="3" t="s">
        <v>217</v>
      </c>
      <c r="D42" s="3" t="s">
        <v>218</v>
      </c>
      <c r="E42" s="3" t="s">
        <v>28</v>
      </c>
      <c r="F42" s="4">
        <v>21</v>
      </c>
      <c r="G42" s="21">
        <v>0</v>
      </c>
      <c r="H42" s="21">
        <f t="shared" si="0"/>
        <v>21</v>
      </c>
      <c r="I42" s="6"/>
    </row>
    <row r="43" spans="2:13" ht="15.75" x14ac:dyDescent="0.25">
      <c r="H43" s="16"/>
      <c r="I43" s="19"/>
    </row>
    <row r="44" spans="2:13" ht="15.75" x14ac:dyDescent="0.25">
      <c r="H44" s="19"/>
      <c r="I44" s="19"/>
    </row>
    <row r="45" spans="2:13" ht="15.75" x14ac:dyDescent="0.25">
      <c r="H45" s="19"/>
      <c r="I45" s="19"/>
    </row>
    <row r="46" spans="2:13" ht="15.75" x14ac:dyDescent="0.25">
      <c r="B46" s="34" t="s">
        <v>11</v>
      </c>
      <c r="C46" s="34"/>
      <c r="D46" s="34"/>
      <c r="E46" s="34"/>
      <c r="F46" s="34"/>
      <c r="G46" s="34"/>
      <c r="H46" s="34"/>
      <c r="I46" s="19"/>
    </row>
    <row r="47" spans="2:13" x14ac:dyDescent="0.2">
      <c r="J47" s="1"/>
      <c r="K47" s="1"/>
      <c r="L47" s="1"/>
      <c r="M47" s="1"/>
    </row>
    <row r="48" spans="2:13" ht="15.75" x14ac:dyDescent="0.25">
      <c r="B48" s="2" t="s">
        <v>5</v>
      </c>
      <c r="C48" s="2" t="s">
        <v>0</v>
      </c>
      <c r="D48" s="2" t="s">
        <v>1</v>
      </c>
      <c r="E48" s="2" t="s">
        <v>8</v>
      </c>
      <c r="F48" s="2" t="s">
        <v>18</v>
      </c>
      <c r="G48" s="2" t="s">
        <v>16</v>
      </c>
      <c r="H48" s="2" t="s">
        <v>4</v>
      </c>
      <c r="I48" s="13"/>
    </row>
    <row r="49" spans="2:18" ht="15.75" x14ac:dyDescent="0.25">
      <c r="B49" s="9">
        <v>1</v>
      </c>
      <c r="C49" s="3" t="s">
        <v>221</v>
      </c>
      <c r="D49" s="3" t="s">
        <v>222</v>
      </c>
      <c r="E49" s="3" t="s">
        <v>28</v>
      </c>
      <c r="F49" s="4">
        <v>191</v>
      </c>
      <c r="G49" s="4">
        <v>0.04</v>
      </c>
      <c r="H49" s="4">
        <f t="shared" ref="H49:H52" si="1">SUM(F49:G49)</f>
        <v>191.04</v>
      </c>
      <c r="I49" s="6"/>
    </row>
    <row r="50" spans="2:18" ht="15.75" x14ac:dyDescent="0.25">
      <c r="B50" s="8">
        <v>2</v>
      </c>
      <c r="C50" s="3" t="s">
        <v>61</v>
      </c>
      <c r="D50" s="3" t="s">
        <v>62</v>
      </c>
      <c r="E50" s="3" t="s">
        <v>28</v>
      </c>
      <c r="F50" s="4">
        <v>187</v>
      </c>
      <c r="G50" s="4">
        <v>0.04</v>
      </c>
      <c r="H50" s="4">
        <f t="shared" si="1"/>
        <v>187.04</v>
      </c>
      <c r="I50" s="6"/>
    </row>
    <row r="51" spans="2:18" ht="15.75" x14ac:dyDescent="0.25">
      <c r="B51" s="8">
        <v>3</v>
      </c>
      <c r="C51" s="3" t="s">
        <v>57</v>
      </c>
      <c r="D51" s="3" t="s">
        <v>63</v>
      </c>
      <c r="E51" s="3" t="s">
        <v>238</v>
      </c>
      <c r="F51" s="4">
        <v>184</v>
      </c>
      <c r="G51" s="4">
        <v>0.03</v>
      </c>
      <c r="H51" s="4">
        <f t="shared" si="1"/>
        <v>184.03</v>
      </c>
      <c r="I51" s="6"/>
    </row>
    <row r="52" spans="2:18" ht="15.75" x14ac:dyDescent="0.25">
      <c r="B52" s="8">
        <v>4</v>
      </c>
      <c r="C52" s="3" t="s">
        <v>219</v>
      </c>
      <c r="D52" s="3" t="s">
        <v>223</v>
      </c>
      <c r="E52" s="3" t="s">
        <v>28</v>
      </c>
      <c r="F52" s="4">
        <v>173</v>
      </c>
      <c r="G52" s="4">
        <v>0.02</v>
      </c>
      <c r="H52" s="4">
        <f t="shared" si="1"/>
        <v>173.02</v>
      </c>
      <c r="I52" s="6"/>
    </row>
    <row r="53" spans="2:18" ht="15.75" x14ac:dyDescent="0.25">
      <c r="I53" s="19"/>
      <c r="N53" s="7"/>
      <c r="O53" s="7"/>
      <c r="P53" s="7"/>
      <c r="Q53" s="7"/>
      <c r="R53" s="7"/>
    </row>
  </sheetData>
  <sortState xmlns:xlrd2="http://schemas.microsoft.com/office/spreadsheetml/2017/richdata2" ref="B2:I43">
    <sortCondition descending="1" ref="H2"/>
  </sortState>
  <mergeCells count="4">
    <mergeCell ref="N8:R8"/>
    <mergeCell ref="B3:H3"/>
    <mergeCell ref="B4:H4"/>
    <mergeCell ref="B46:H4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R65"/>
  <sheetViews>
    <sheetView workbookViewId="0">
      <selection activeCell="B5" sqref="B5"/>
    </sheetView>
  </sheetViews>
  <sheetFormatPr baseColWidth="10" defaultRowHeight="12.75" x14ac:dyDescent="0.2"/>
  <cols>
    <col min="1" max="1" width="3.83203125" customWidth="1"/>
    <col min="2" max="2" width="12.83203125" customWidth="1"/>
    <col min="3" max="8" width="18.83203125" customWidth="1"/>
    <col min="9" max="9" width="3.83203125" customWidth="1"/>
    <col min="12" max="12" width="14.33203125" customWidth="1"/>
    <col min="13" max="13" width="9.83203125" customWidth="1"/>
    <col min="15" max="15" width="16" customWidth="1"/>
  </cols>
  <sheetData>
    <row r="3" spans="2:18" ht="20.25" x14ac:dyDescent="0.3">
      <c r="B3" s="33" t="s">
        <v>6</v>
      </c>
      <c r="C3" s="33"/>
      <c r="D3" s="33"/>
      <c r="E3" s="33"/>
      <c r="F3" s="33"/>
      <c r="G3" s="33"/>
      <c r="H3" s="33"/>
    </row>
    <row r="4" spans="2:18" ht="20.25" customHeight="1" x14ac:dyDescent="0.25">
      <c r="B4" s="34" t="s">
        <v>20</v>
      </c>
      <c r="C4" s="34"/>
      <c r="D4" s="34"/>
      <c r="E4" s="34"/>
      <c r="F4" s="34"/>
      <c r="G4" s="34"/>
      <c r="H4" s="34"/>
    </row>
    <row r="5" spans="2:18" ht="15.75" x14ac:dyDescent="0.25">
      <c r="I5" s="13"/>
      <c r="J5" s="5"/>
    </row>
    <row r="6" spans="2:18" ht="15.75" x14ac:dyDescent="0.25">
      <c r="B6" s="2" t="s">
        <v>5</v>
      </c>
      <c r="C6" s="2" t="s">
        <v>0</v>
      </c>
      <c r="D6" s="2" t="s">
        <v>1</v>
      </c>
      <c r="E6" s="2" t="s">
        <v>8</v>
      </c>
      <c r="F6" s="2" t="s">
        <v>23</v>
      </c>
      <c r="G6" s="2" t="s">
        <v>24</v>
      </c>
      <c r="H6" s="2" t="s">
        <v>4</v>
      </c>
      <c r="I6" s="6"/>
    </row>
    <row r="7" spans="2:18" ht="15.75" x14ac:dyDescent="0.25">
      <c r="B7" s="9">
        <v>1</v>
      </c>
      <c r="C7" s="3" t="s">
        <v>171</v>
      </c>
      <c r="D7" s="3" t="s">
        <v>172</v>
      </c>
      <c r="E7" s="3" t="s">
        <v>28</v>
      </c>
      <c r="F7" s="4">
        <v>88</v>
      </c>
      <c r="G7" s="4">
        <v>95</v>
      </c>
      <c r="H7" s="4">
        <f t="shared" ref="H7:H20" si="0">SUM(F7:G7)</f>
        <v>183</v>
      </c>
      <c r="I7" s="6"/>
      <c r="J7" s="22"/>
      <c r="N7" s="5"/>
      <c r="O7" s="5"/>
      <c r="P7" s="5"/>
      <c r="Q7" s="5"/>
      <c r="R7" s="5"/>
    </row>
    <row r="8" spans="2:18" ht="15.75" x14ac:dyDescent="0.25">
      <c r="B8" s="8">
        <v>2</v>
      </c>
      <c r="C8" s="3" t="s">
        <v>163</v>
      </c>
      <c r="D8" s="3" t="s">
        <v>50</v>
      </c>
      <c r="E8" s="3" t="s">
        <v>28</v>
      </c>
      <c r="F8" s="4">
        <v>90</v>
      </c>
      <c r="G8" s="4">
        <v>93</v>
      </c>
      <c r="H8" s="4">
        <f t="shared" si="0"/>
        <v>183</v>
      </c>
      <c r="I8" s="6"/>
      <c r="J8" s="5"/>
      <c r="N8" s="5"/>
    </row>
    <row r="9" spans="2:18" ht="15.75" x14ac:dyDescent="0.25">
      <c r="B9" s="8">
        <v>3</v>
      </c>
      <c r="C9" s="3" t="s">
        <v>224</v>
      </c>
      <c r="D9" s="3" t="s">
        <v>56</v>
      </c>
      <c r="E9" s="3" t="s">
        <v>28</v>
      </c>
      <c r="F9" s="4">
        <v>91</v>
      </c>
      <c r="G9" s="4">
        <v>91</v>
      </c>
      <c r="H9" s="4">
        <f t="shared" si="0"/>
        <v>182</v>
      </c>
      <c r="I9" s="6"/>
      <c r="J9" s="5"/>
      <c r="N9" s="6"/>
      <c r="O9" s="6"/>
      <c r="P9" s="6"/>
      <c r="Q9" s="6"/>
      <c r="R9" s="6"/>
    </row>
    <row r="10" spans="2:18" ht="15.75" x14ac:dyDescent="0.25">
      <c r="B10" s="8">
        <v>4</v>
      </c>
      <c r="C10" s="3" t="s">
        <v>174</v>
      </c>
      <c r="D10" s="3" t="s">
        <v>175</v>
      </c>
      <c r="E10" s="3" t="s">
        <v>28</v>
      </c>
      <c r="F10" s="4">
        <v>86</v>
      </c>
      <c r="G10" s="4">
        <v>89</v>
      </c>
      <c r="H10" s="4">
        <f t="shared" si="0"/>
        <v>175</v>
      </c>
      <c r="I10" s="6"/>
      <c r="N10" s="10"/>
      <c r="O10" s="1"/>
      <c r="P10" s="1"/>
      <c r="Q10" s="1"/>
      <c r="R10" s="1"/>
    </row>
    <row r="11" spans="2:18" ht="15.75" x14ac:dyDescent="0.25">
      <c r="B11" s="8">
        <v>5</v>
      </c>
      <c r="C11" s="3" t="s">
        <v>164</v>
      </c>
      <c r="D11" s="3" t="s">
        <v>165</v>
      </c>
      <c r="E11" s="3" t="s">
        <v>28</v>
      </c>
      <c r="F11" s="4">
        <v>86</v>
      </c>
      <c r="G11" s="4">
        <v>88</v>
      </c>
      <c r="H11" s="4">
        <f t="shared" si="0"/>
        <v>174</v>
      </c>
      <c r="I11" s="6"/>
      <c r="N11" s="10"/>
      <c r="O11" s="20"/>
      <c r="P11" s="1"/>
      <c r="Q11" s="1"/>
      <c r="R11" s="1"/>
    </row>
    <row r="12" spans="2:18" ht="15.75" x14ac:dyDescent="0.25">
      <c r="B12" s="8">
        <v>6</v>
      </c>
      <c r="C12" s="3" t="s">
        <v>166</v>
      </c>
      <c r="D12" s="3" t="s">
        <v>94</v>
      </c>
      <c r="E12" s="3" t="s">
        <v>28</v>
      </c>
      <c r="F12" s="4">
        <v>85</v>
      </c>
      <c r="G12" s="4">
        <v>87</v>
      </c>
      <c r="H12" s="4">
        <f t="shared" si="0"/>
        <v>172</v>
      </c>
      <c r="I12" s="6"/>
      <c r="N12" s="10"/>
      <c r="O12" s="1"/>
      <c r="P12" s="1"/>
      <c r="Q12" s="1"/>
      <c r="R12" s="1"/>
    </row>
    <row r="13" spans="2:18" ht="15.75" x14ac:dyDescent="0.25">
      <c r="B13" s="8">
        <v>7</v>
      </c>
      <c r="C13" s="3" t="s">
        <v>225</v>
      </c>
      <c r="D13" s="3" t="s">
        <v>42</v>
      </c>
      <c r="E13" s="3" t="s">
        <v>28</v>
      </c>
      <c r="F13" s="4">
        <v>83</v>
      </c>
      <c r="G13" s="4">
        <v>82</v>
      </c>
      <c r="H13" s="4">
        <f t="shared" si="0"/>
        <v>165</v>
      </c>
      <c r="I13" s="6"/>
    </row>
    <row r="14" spans="2:18" ht="15.75" x14ac:dyDescent="0.25">
      <c r="B14" s="8">
        <v>8</v>
      </c>
      <c r="C14" s="3" t="s">
        <v>226</v>
      </c>
      <c r="D14" s="3" t="s">
        <v>94</v>
      </c>
      <c r="E14" s="3" t="s">
        <v>28</v>
      </c>
      <c r="F14" s="4">
        <v>74</v>
      </c>
      <c r="G14" s="4">
        <v>76</v>
      </c>
      <c r="H14" s="4">
        <f t="shared" si="0"/>
        <v>150</v>
      </c>
      <c r="I14" s="6"/>
      <c r="N14" s="5"/>
    </row>
    <row r="15" spans="2:18" ht="15.75" x14ac:dyDescent="0.25">
      <c r="B15" s="8">
        <v>9</v>
      </c>
      <c r="C15" s="3" t="s">
        <v>92</v>
      </c>
      <c r="D15" s="3" t="s">
        <v>93</v>
      </c>
      <c r="E15" s="3" t="s">
        <v>28</v>
      </c>
      <c r="F15" s="4">
        <v>71</v>
      </c>
      <c r="G15" s="4">
        <v>73</v>
      </c>
      <c r="H15" s="4">
        <f t="shared" si="0"/>
        <v>144</v>
      </c>
      <c r="I15" s="6"/>
      <c r="N15" s="6"/>
      <c r="O15" s="6"/>
      <c r="P15" s="6"/>
      <c r="Q15" s="6"/>
      <c r="R15" s="6"/>
    </row>
    <row r="16" spans="2:18" ht="15.75" x14ac:dyDescent="0.25">
      <c r="B16" s="8">
        <v>10</v>
      </c>
      <c r="C16" s="3" t="s">
        <v>176</v>
      </c>
      <c r="D16" s="3" t="s">
        <v>172</v>
      </c>
      <c r="E16" s="3" t="s">
        <v>28</v>
      </c>
      <c r="F16" s="4">
        <v>75</v>
      </c>
      <c r="G16" s="4">
        <v>68</v>
      </c>
      <c r="H16" s="4">
        <f t="shared" si="0"/>
        <v>143</v>
      </c>
      <c r="I16" s="6"/>
      <c r="N16" s="7"/>
      <c r="O16" s="7"/>
      <c r="P16" s="7"/>
      <c r="Q16" s="7"/>
      <c r="R16" s="7"/>
    </row>
    <row r="17" spans="2:18" ht="15.75" x14ac:dyDescent="0.25">
      <c r="B17" s="8">
        <v>11</v>
      </c>
      <c r="C17" s="3" t="s">
        <v>167</v>
      </c>
      <c r="D17" s="3" t="s">
        <v>34</v>
      </c>
      <c r="E17" s="3" t="s">
        <v>28</v>
      </c>
      <c r="F17" s="4">
        <v>63</v>
      </c>
      <c r="G17" s="4">
        <v>76</v>
      </c>
      <c r="H17" s="4">
        <f t="shared" si="0"/>
        <v>139</v>
      </c>
      <c r="I17" s="6"/>
      <c r="N17" s="7"/>
      <c r="O17" s="7"/>
      <c r="P17" s="7"/>
      <c r="Q17" s="7"/>
      <c r="R17" s="7"/>
    </row>
    <row r="18" spans="2:18" ht="15.75" x14ac:dyDescent="0.25">
      <c r="B18" s="8">
        <v>12</v>
      </c>
      <c r="C18" s="3" t="s">
        <v>168</v>
      </c>
      <c r="D18" s="3" t="s">
        <v>169</v>
      </c>
      <c r="E18" s="3" t="s">
        <v>28</v>
      </c>
      <c r="F18" s="4">
        <v>52</v>
      </c>
      <c r="G18" s="4">
        <v>53</v>
      </c>
      <c r="H18" s="4">
        <f t="shared" si="0"/>
        <v>105</v>
      </c>
      <c r="I18" s="6"/>
      <c r="N18" s="7"/>
      <c r="O18" s="7"/>
      <c r="P18" s="7"/>
      <c r="Q18" s="7"/>
      <c r="R18" s="7"/>
    </row>
    <row r="19" spans="2:18" ht="15.75" x14ac:dyDescent="0.25">
      <c r="B19" s="8">
        <v>13</v>
      </c>
      <c r="C19" s="3" t="s">
        <v>54</v>
      </c>
      <c r="D19" s="3" t="s">
        <v>170</v>
      </c>
      <c r="E19" s="3" t="s">
        <v>238</v>
      </c>
      <c r="F19" s="4">
        <v>41</v>
      </c>
      <c r="G19" s="4">
        <v>25</v>
      </c>
      <c r="H19" s="4">
        <f t="shared" si="0"/>
        <v>66</v>
      </c>
      <c r="I19" s="6"/>
    </row>
    <row r="20" spans="2:18" ht="15.75" x14ac:dyDescent="0.25">
      <c r="B20" s="8">
        <v>14</v>
      </c>
      <c r="C20" s="3" t="s">
        <v>173</v>
      </c>
      <c r="D20" s="3" t="s">
        <v>100</v>
      </c>
      <c r="E20" s="3" t="s">
        <v>237</v>
      </c>
      <c r="F20" s="4">
        <v>9</v>
      </c>
      <c r="G20" s="4">
        <v>52</v>
      </c>
      <c r="H20" s="4">
        <f t="shared" si="0"/>
        <v>61</v>
      </c>
      <c r="I20" s="6"/>
      <c r="N20" s="5"/>
    </row>
    <row r="21" spans="2:18" ht="15.75" x14ac:dyDescent="0.25">
      <c r="B21" s="10"/>
      <c r="C21" s="11"/>
      <c r="D21" s="11"/>
      <c r="E21" s="11"/>
      <c r="F21" s="12"/>
      <c r="G21" s="12"/>
      <c r="H21" s="12"/>
      <c r="I21" s="6"/>
      <c r="N21" s="5"/>
    </row>
    <row r="22" spans="2:18" ht="15.75" x14ac:dyDescent="0.25">
      <c r="B22" s="10"/>
      <c r="C22" s="11"/>
      <c r="D22" s="11"/>
      <c r="E22" s="11"/>
      <c r="F22" s="12"/>
      <c r="G22" s="12"/>
      <c r="H22" s="12"/>
      <c r="I22" s="6"/>
      <c r="N22" s="5"/>
    </row>
    <row r="23" spans="2:18" ht="15.75" x14ac:dyDescent="0.25">
      <c r="I23" s="6"/>
      <c r="N23" s="6"/>
      <c r="O23" s="6"/>
      <c r="P23" s="6"/>
      <c r="Q23" s="6"/>
      <c r="R23" s="6"/>
    </row>
    <row r="24" spans="2:18" ht="15.75" x14ac:dyDescent="0.25">
      <c r="B24" s="34" t="s">
        <v>19</v>
      </c>
      <c r="C24" s="34"/>
      <c r="D24" s="34"/>
      <c r="E24" s="34"/>
      <c r="F24" s="34"/>
      <c r="G24" s="34"/>
      <c r="H24" s="34"/>
      <c r="I24" s="6"/>
      <c r="N24" s="7"/>
      <c r="O24" s="7"/>
      <c r="P24" s="7"/>
      <c r="Q24" s="7"/>
      <c r="R24" s="7"/>
    </row>
    <row r="25" spans="2:18" ht="15.75" x14ac:dyDescent="0.25">
      <c r="I25" s="6"/>
      <c r="N25" s="7"/>
      <c r="O25" s="7"/>
      <c r="P25" s="7"/>
      <c r="Q25" s="7"/>
      <c r="R25" s="7"/>
    </row>
    <row r="26" spans="2:18" ht="15.75" x14ac:dyDescent="0.25">
      <c r="B26" s="2" t="s">
        <v>5</v>
      </c>
      <c r="C26" s="2" t="s">
        <v>0</v>
      </c>
      <c r="D26" s="2" t="s">
        <v>1</v>
      </c>
      <c r="E26" s="2" t="s">
        <v>8</v>
      </c>
      <c r="F26" s="2" t="s">
        <v>23</v>
      </c>
      <c r="G26" s="2" t="s">
        <v>24</v>
      </c>
      <c r="H26" s="2" t="s">
        <v>4</v>
      </c>
      <c r="I26" s="6"/>
      <c r="N26" s="7"/>
      <c r="O26" s="7"/>
      <c r="P26" s="7"/>
      <c r="Q26" s="7"/>
      <c r="R26" s="7"/>
    </row>
    <row r="27" spans="2:18" ht="15.75" x14ac:dyDescent="0.25">
      <c r="B27" s="9">
        <v>1</v>
      </c>
      <c r="C27" s="3" t="s">
        <v>57</v>
      </c>
      <c r="D27" s="3" t="s">
        <v>189</v>
      </c>
      <c r="E27" s="3" t="s">
        <v>238</v>
      </c>
      <c r="F27" s="4">
        <v>20</v>
      </c>
      <c r="G27" s="4">
        <v>42</v>
      </c>
      <c r="H27" s="4">
        <f t="shared" ref="H27" si="1">SUM(F27:G27)</f>
        <v>62</v>
      </c>
      <c r="I27" s="6"/>
    </row>
    <row r="28" spans="2:18" ht="15.75" x14ac:dyDescent="0.25">
      <c r="I28" s="12"/>
      <c r="N28" s="10"/>
      <c r="O28" s="1"/>
      <c r="P28" s="1"/>
      <c r="Q28" s="1"/>
      <c r="R28" s="1"/>
    </row>
    <row r="29" spans="2:18" ht="15.75" x14ac:dyDescent="0.25">
      <c r="I29" s="12"/>
    </row>
    <row r="30" spans="2:18" ht="15.75" x14ac:dyDescent="0.25">
      <c r="I30" s="12"/>
      <c r="N30" s="5"/>
    </row>
    <row r="31" spans="2:18" ht="15.75" x14ac:dyDescent="0.25">
      <c r="B31" s="34" t="s">
        <v>21</v>
      </c>
      <c r="C31" s="34"/>
      <c r="D31" s="34"/>
      <c r="E31" s="34"/>
      <c r="F31" s="34"/>
      <c r="G31" s="34"/>
      <c r="H31" s="34"/>
      <c r="I31" s="12"/>
      <c r="N31" s="6"/>
      <c r="O31" s="6"/>
      <c r="P31" s="6"/>
      <c r="Q31" s="6"/>
      <c r="R31" s="6"/>
    </row>
    <row r="32" spans="2:18" ht="15.75" x14ac:dyDescent="0.25">
      <c r="I32" s="12"/>
      <c r="N32" s="7"/>
      <c r="O32" s="7"/>
      <c r="P32" s="7"/>
      <c r="Q32" s="7"/>
      <c r="R32" s="7"/>
    </row>
    <row r="33" spans="2:18" ht="15.75" x14ac:dyDescent="0.25">
      <c r="B33" s="2" t="s">
        <v>5</v>
      </c>
      <c r="C33" s="2" t="s">
        <v>0</v>
      </c>
      <c r="D33" s="2" t="s">
        <v>1</v>
      </c>
      <c r="E33" s="2" t="s">
        <v>8</v>
      </c>
      <c r="F33" s="2" t="s">
        <v>23</v>
      </c>
      <c r="G33" s="2" t="s">
        <v>24</v>
      </c>
      <c r="H33" s="17" t="s">
        <v>4</v>
      </c>
      <c r="I33" s="23"/>
      <c r="N33" s="7"/>
      <c r="O33" s="7"/>
      <c r="P33" s="7"/>
      <c r="Q33" s="7"/>
      <c r="R33" s="7"/>
    </row>
    <row r="34" spans="2:18" ht="15.75" x14ac:dyDescent="0.25">
      <c r="B34" s="9">
        <v>1</v>
      </c>
      <c r="C34" s="3" t="s">
        <v>163</v>
      </c>
      <c r="D34" s="3" t="s">
        <v>50</v>
      </c>
      <c r="E34" s="3" t="s">
        <v>28</v>
      </c>
      <c r="F34" s="4">
        <v>96</v>
      </c>
      <c r="G34" s="4">
        <v>95</v>
      </c>
      <c r="H34" s="18">
        <f t="shared" ref="H34:H50" si="2">SUM(F34:G34)</f>
        <v>191</v>
      </c>
      <c r="I34" s="23"/>
      <c r="N34" s="7"/>
      <c r="O34" s="7"/>
      <c r="P34" s="7"/>
      <c r="Q34" s="7"/>
      <c r="R34" s="7"/>
    </row>
    <row r="35" spans="2:18" ht="15.75" x14ac:dyDescent="0.25">
      <c r="B35" s="8">
        <v>2</v>
      </c>
      <c r="C35" s="3" t="s">
        <v>64</v>
      </c>
      <c r="D35" s="3" t="s">
        <v>65</v>
      </c>
      <c r="E35" s="3" t="s">
        <v>28</v>
      </c>
      <c r="F35" s="4">
        <v>94</v>
      </c>
      <c r="G35" s="4">
        <v>86</v>
      </c>
      <c r="H35" s="18">
        <f t="shared" si="2"/>
        <v>180</v>
      </c>
      <c r="I35" s="23"/>
      <c r="J35" s="5"/>
    </row>
    <row r="36" spans="2:18" ht="15.75" x14ac:dyDescent="0.25">
      <c r="B36" s="9">
        <v>3</v>
      </c>
      <c r="C36" s="3" t="s">
        <v>177</v>
      </c>
      <c r="D36" s="3" t="s">
        <v>178</v>
      </c>
      <c r="E36" s="3" t="s">
        <v>28</v>
      </c>
      <c r="F36" s="4">
        <v>87</v>
      </c>
      <c r="G36" s="4">
        <v>91</v>
      </c>
      <c r="H36" s="18">
        <f t="shared" si="2"/>
        <v>178</v>
      </c>
      <c r="I36" s="23"/>
      <c r="J36" s="5"/>
      <c r="N36" s="7"/>
      <c r="O36" s="7"/>
      <c r="P36" s="7"/>
      <c r="Q36" s="7"/>
      <c r="R36" s="7"/>
    </row>
    <row r="37" spans="2:18" ht="15.75" x14ac:dyDescent="0.25">
      <c r="B37" s="8">
        <v>4</v>
      </c>
      <c r="C37" s="3" t="s">
        <v>179</v>
      </c>
      <c r="D37" s="3" t="s">
        <v>180</v>
      </c>
      <c r="E37" s="3" t="s">
        <v>28</v>
      </c>
      <c r="F37" s="4">
        <v>85</v>
      </c>
      <c r="G37" s="4">
        <v>87</v>
      </c>
      <c r="H37" s="18">
        <f t="shared" si="2"/>
        <v>172</v>
      </c>
      <c r="I37" s="24"/>
    </row>
    <row r="38" spans="2:18" ht="15.75" x14ac:dyDescent="0.25">
      <c r="B38" s="9">
        <v>5</v>
      </c>
      <c r="C38" s="3" t="s">
        <v>176</v>
      </c>
      <c r="D38" s="3" t="s">
        <v>172</v>
      </c>
      <c r="E38" s="3" t="s">
        <v>28</v>
      </c>
      <c r="F38" s="4">
        <v>87</v>
      </c>
      <c r="G38" s="4">
        <v>85</v>
      </c>
      <c r="H38" s="18">
        <f t="shared" si="2"/>
        <v>172</v>
      </c>
      <c r="I38" s="25"/>
    </row>
    <row r="39" spans="2:18" ht="15.75" x14ac:dyDescent="0.25">
      <c r="B39" s="8">
        <v>6</v>
      </c>
      <c r="C39" s="3" t="s">
        <v>186</v>
      </c>
      <c r="D39" s="3" t="s">
        <v>124</v>
      </c>
      <c r="E39" s="3" t="s">
        <v>28</v>
      </c>
      <c r="F39" s="4">
        <v>89</v>
      </c>
      <c r="G39" s="4">
        <v>83</v>
      </c>
      <c r="H39" s="18">
        <f t="shared" si="2"/>
        <v>172</v>
      </c>
      <c r="I39" s="25"/>
    </row>
    <row r="40" spans="2:18" ht="15.75" x14ac:dyDescent="0.25">
      <c r="B40" s="9">
        <v>7</v>
      </c>
      <c r="C40" s="3" t="s">
        <v>181</v>
      </c>
      <c r="D40" s="3" t="s">
        <v>182</v>
      </c>
      <c r="E40" s="3" t="s">
        <v>28</v>
      </c>
      <c r="F40" s="4">
        <v>78</v>
      </c>
      <c r="G40" s="4">
        <v>87</v>
      </c>
      <c r="H40" s="18">
        <f t="shared" si="2"/>
        <v>165</v>
      </c>
      <c r="I40" s="25"/>
    </row>
    <row r="41" spans="2:18" ht="15.75" x14ac:dyDescent="0.25">
      <c r="B41" s="8">
        <v>8</v>
      </c>
      <c r="C41" s="3" t="s">
        <v>183</v>
      </c>
      <c r="D41" s="3" t="s">
        <v>152</v>
      </c>
      <c r="E41" s="3" t="s">
        <v>28</v>
      </c>
      <c r="F41" s="4">
        <v>84</v>
      </c>
      <c r="G41" s="4">
        <v>80</v>
      </c>
      <c r="H41" s="18">
        <f t="shared" si="2"/>
        <v>164</v>
      </c>
      <c r="I41" s="25"/>
    </row>
    <row r="42" spans="2:18" ht="15.75" x14ac:dyDescent="0.25">
      <c r="B42" s="9">
        <v>9</v>
      </c>
      <c r="C42" s="3" t="s">
        <v>227</v>
      </c>
      <c r="D42" s="3" t="s">
        <v>72</v>
      </c>
      <c r="E42" s="3" t="s">
        <v>28</v>
      </c>
      <c r="F42" s="4">
        <v>83</v>
      </c>
      <c r="G42" s="4">
        <v>78</v>
      </c>
      <c r="H42" s="18">
        <f t="shared" si="2"/>
        <v>161</v>
      </c>
      <c r="I42" s="26"/>
      <c r="J42" s="5"/>
    </row>
    <row r="43" spans="2:18" ht="15.75" x14ac:dyDescent="0.25">
      <c r="B43" s="8">
        <v>10</v>
      </c>
      <c r="C43" s="3" t="s">
        <v>59</v>
      </c>
      <c r="D43" s="3" t="s">
        <v>60</v>
      </c>
      <c r="E43" s="3" t="s">
        <v>28</v>
      </c>
      <c r="F43" s="4">
        <v>82</v>
      </c>
      <c r="G43" s="4">
        <v>75</v>
      </c>
      <c r="H43" s="18">
        <f t="shared" si="2"/>
        <v>157</v>
      </c>
      <c r="I43" s="27"/>
      <c r="J43" s="5"/>
    </row>
    <row r="44" spans="2:18" ht="15.75" x14ac:dyDescent="0.25">
      <c r="B44" s="9">
        <v>11</v>
      </c>
      <c r="C44" s="3" t="s">
        <v>67</v>
      </c>
      <c r="D44" s="3" t="s">
        <v>68</v>
      </c>
      <c r="E44" s="3" t="s">
        <v>238</v>
      </c>
      <c r="F44" s="4">
        <v>70</v>
      </c>
      <c r="G44" s="4">
        <v>82</v>
      </c>
      <c r="H44" s="18">
        <f t="shared" si="2"/>
        <v>152</v>
      </c>
      <c r="I44" s="27"/>
      <c r="J44" s="22"/>
      <c r="N44" s="34"/>
      <c r="O44" s="34"/>
      <c r="P44" s="34"/>
      <c r="Q44" s="34"/>
      <c r="R44" s="34"/>
    </row>
    <row r="45" spans="2:18" ht="15.75" x14ac:dyDescent="0.25">
      <c r="B45" s="8">
        <v>12</v>
      </c>
      <c r="C45" s="3" t="s">
        <v>184</v>
      </c>
      <c r="D45" s="3" t="s">
        <v>185</v>
      </c>
      <c r="E45" s="3" t="s">
        <v>28</v>
      </c>
      <c r="F45" s="4">
        <v>66</v>
      </c>
      <c r="G45" s="4">
        <v>68</v>
      </c>
      <c r="H45" s="18">
        <f t="shared" si="2"/>
        <v>134</v>
      </c>
      <c r="I45" s="27"/>
      <c r="J45" s="5"/>
      <c r="N45" s="5"/>
    </row>
    <row r="46" spans="2:18" ht="15.75" x14ac:dyDescent="0.25">
      <c r="B46" s="9">
        <v>13</v>
      </c>
      <c r="C46" s="3" t="s">
        <v>229</v>
      </c>
      <c r="D46" s="3" t="s">
        <v>230</v>
      </c>
      <c r="E46" s="3" t="s">
        <v>28</v>
      </c>
      <c r="F46" s="4">
        <v>65</v>
      </c>
      <c r="G46" s="4">
        <v>66</v>
      </c>
      <c r="H46" s="18">
        <f t="shared" si="2"/>
        <v>131</v>
      </c>
      <c r="I46" s="27"/>
      <c r="J46" s="5"/>
      <c r="N46" s="6"/>
      <c r="O46" s="6"/>
      <c r="P46" s="6"/>
      <c r="Q46" s="6"/>
      <c r="R46" s="6"/>
    </row>
    <row r="47" spans="2:18" ht="15.75" x14ac:dyDescent="0.25">
      <c r="B47" s="8">
        <v>14</v>
      </c>
      <c r="C47" s="3" t="s">
        <v>31</v>
      </c>
      <c r="D47" s="3" t="s">
        <v>37</v>
      </c>
      <c r="E47" s="3" t="s">
        <v>28</v>
      </c>
      <c r="F47" s="4">
        <v>50</v>
      </c>
      <c r="G47" s="4">
        <v>70</v>
      </c>
      <c r="H47" s="18">
        <f t="shared" si="2"/>
        <v>120</v>
      </c>
      <c r="I47" s="27"/>
      <c r="N47" s="10"/>
      <c r="O47" s="1"/>
      <c r="P47" s="1"/>
      <c r="Q47" s="1"/>
      <c r="R47" s="1"/>
    </row>
    <row r="48" spans="2:18" ht="15.75" x14ac:dyDescent="0.25">
      <c r="B48" s="9">
        <v>15</v>
      </c>
      <c r="C48" s="3" t="s">
        <v>120</v>
      </c>
      <c r="D48" s="3" t="s">
        <v>187</v>
      </c>
      <c r="E48" s="3" t="s">
        <v>122</v>
      </c>
      <c r="F48" s="4">
        <v>59</v>
      </c>
      <c r="G48" s="4">
        <v>57</v>
      </c>
      <c r="H48" s="18">
        <f t="shared" si="2"/>
        <v>116</v>
      </c>
      <c r="I48" s="27"/>
      <c r="N48" s="10"/>
      <c r="O48" s="1"/>
      <c r="P48" s="1"/>
      <c r="Q48" s="1"/>
      <c r="R48" s="1"/>
    </row>
    <row r="49" spans="2:18" ht="15.75" x14ac:dyDescent="0.25">
      <c r="B49" s="8">
        <v>16</v>
      </c>
      <c r="C49" s="3" t="s">
        <v>49</v>
      </c>
      <c r="D49" s="3" t="s">
        <v>50</v>
      </c>
      <c r="E49" s="3" t="s">
        <v>28</v>
      </c>
      <c r="F49" s="4">
        <v>43</v>
      </c>
      <c r="G49" s="4">
        <v>60</v>
      </c>
      <c r="H49" s="18">
        <f t="shared" si="2"/>
        <v>103</v>
      </c>
      <c r="I49" s="27"/>
      <c r="N49" s="10"/>
      <c r="O49" s="1"/>
      <c r="P49" s="1"/>
      <c r="Q49" s="1"/>
      <c r="R49" s="1"/>
    </row>
    <row r="50" spans="2:18" ht="15.75" x14ac:dyDescent="0.25">
      <c r="B50" s="9">
        <v>17</v>
      </c>
      <c r="C50" s="3" t="s">
        <v>54</v>
      </c>
      <c r="D50" s="3" t="s">
        <v>228</v>
      </c>
      <c r="E50" s="3" t="s">
        <v>238</v>
      </c>
      <c r="F50" s="4">
        <v>25</v>
      </c>
      <c r="G50" s="4">
        <v>52</v>
      </c>
      <c r="H50" s="18">
        <f t="shared" si="2"/>
        <v>77</v>
      </c>
      <c r="I50" s="27"/>
    </row>
    <row r="51" spans="2:18" ht="15.75" x14ac:dyDescent="0.25">
      <c r="I51" s="6"/>
      <c r="N51" s="6"/>
      <c r="O51" s="6"/>
      <c r="P51" s="6"/>
      <c r="Q51" s="6"/>
      <c r="R51" s="6"/>
    </row>
    <row r="52" spans="2:18" ht="15.75" x14ac:dyDescent="0.25">
      <c r="I52" s="6"/>
      <c r="N52" s="6"/>
      <c r="O52" s="6"/>
      <c r="P52" s="6"/>
      <c r="Q52" s="6"/>
      <c r="R52" s="6"/>
    </row>
    <row r="53" spans="2:18" ht="15.75" x14ac:dyDescent="0.25">
      <c r="I53" s="6"/>
      <c r="N53" s="6"/>
      <c r="O53" s="6"/>
      <c r="P53" s="6"/>
      <c r="Q53" s="6"/>
      <c r="R53" s="6"/>
    </row>
    <row r="54" spans="2:18" ht="15.75" x14ac:dyDescent="0.25">
      <c r="B54" s="34" t="s">
        <v>22</v>
      </c>
      <c r="C54" s="34"/>
      <c r="D54" s="34"/>
      <c r="E54" s="34"/>
      <c r="F54" s="34"/>
      <c r="G54" s="34"/>
      <c r="H54" s="34"/>
      <c r="I54" s="6"/>
      <c r="N54" s="6"/>
      <c r="O54" s="6"/>
      <c r="P54" s="6"/>
      <c r="Q54" s="6"/>
      <c r="R54" s="6"/>
    </row>
    <row r="55" spans="2:18" ht="15.75" x14ac:dyDescent="0.25">
      <c r="I55" s="6"/>
      <c r="N55" s="7"/>
      <c r="O55" s="7"/>
      <c r="P55" s="7"/>
      <c r="Q55" s="7"/>
      <c r="R55" s="7"/>
    </row>
    <row r="56" spans="2:18" ht="15.75" x14ac:dyDescent="0.25">
      <c r="B56" s="2" t="s">
        <v>5</v>
      </c>
      <c r="C56" s="2" t="s">
        <v>0</v>
      </c>
      <c r="D56" s="2" t="s">
        <v>1</v>
      </c>
      <c r="E56" s="2" t="s">
        <v>8</v>
      </c>
      <c r="F56" s="2" t="s">
        <v>23</v>
      </c>
      <c r="G56" s="2" t="s">
        <v>24</v>
      </c>
      <c r="H56" s="2" t="s">
        <v>4</v>
      </c>
      <c r="I56" s="6"/>
      <c r="N56" s="7"/>
      <c r="O56" s="7"/>
      <c r="P56" s="7"/>
      <c r="Q56" s="7"/>
      <c r="R56" s="7"/>
    </row>
    <row r="57" spans="2:18" ht="15.75" x14ac:dyDescent="0.25">
      <c r="B57" s="9">
        <v>1</v>
      </c>
      <c r="C57" s="3" t="s">
        <v>57</v>
      </c>
      <c r="D57" s="3" t="s">
        <v>63</v>
      </c>
      <c r="E57" s="3" t="s">
        <v>238</v>
      </c>
      <c r="F57" s="4">
        <v>49</v>
      </c>
      <c r="G57" s="4">
        <v>85</v>
      </c>
      <c r="H57" s="4">
        <f t="shared" ref="H57" si="3">SUM(F57:G57)</f>
        <v>134</v>
      </c>
      <c r="I57" s="6"/>
      <c r="N57" s="7"/>
      <c r="O57" s="7"/>
      <c r="P57" s="7"/>
      <c r="Q57" s="7"/>
      <c r="R57" s="7"/>
    </row>
    <row r="58" spans="2:18" ht="15.75" x14ac:dyDescent="0.25">
      <c r="N58" s="5"/>
    </row>
    <row r="59" spans="2:18" ht="15.75" x14ac:dyDescent="0.25">
      <c r="N59" s="6"/>
      <c r="O59" s="6"/>
      <c r="P59" s="6"/>
      <c r="Q59" s="6"/>
      <c r="R59" s="6"/>
    </row>
    <row r="60" spans="2:18" x14ac:dyDescent="0.2">
      <c r="N60" s="7"/>
      <c r="O60" s="7"/>
      <c r="P60" s="7"/>
      <c r="Q60" s="7"/>
      <c r="R60" s="7"/>
    </row>
    <row r="61" spans="2:18" x14ac:dyDescent="0.2">
      <c r="N61" s="7"/>
      <c r="O61" s="7"/>
      <c r="P61" s="7"/>
      <c r="Q61" s="7"/>
      <c r="R61" s="7"/>
    </row>
    <row r="62" spans="2:18" x14ac:dyDescent="0.2">
      <c r="N62" s="7"/>
      <c r="O62" s="7"/>
      <c r="P62" s="7"/>
      <c r="Q62" s="7"/>
      <c r="R62" s="7"/>
    </row>
    <row r="63" spans="2:18" ht="15.75" x14ac:dyDescent="0.25">
      <c r="J63" s="5"/>
    </row>
    <row r="64" spans="2:18" ht="15.75" x14ac:dyDescent="0.25">
      <c r="N64" s="5"/>
    </row>
    <row r="65" spans="14:18" x14ac:dyDescent="0.2">
      <c r="N65" s="7"/>
      <c r="O65" s="7"/>
      <c r="P65" s="7"/>
      <c r="Q65" s="7"/>
      <c r="R65" s="7"/>
    </row>
  </sheetData>
  <sortState xmlns:xlrd2="http://schemas.microsoft.com/office/spreadsheetml/2017/richdata2" ref="B57:I87">
    <sortCondition descending="1" ref="H57"/>
  </sortState>
  <mergeCells count="6">
    <mergeCell ref="B54:H54"/>
    <mergeCell ref="N44:R44"/>
    <mergeCell ref="B3:H3"/>
    <mergeCell ref="B4:H4"/>
    <mergeCell ref="B24:H24"/>
    <mergeCell ref="B31:H3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F29"/>
  <sheetViews>
    <sheetView workbookViewId="0">
      <selection activeCell="B6" sqref="B6"/>
    </sheetView>
  </sheetViews>
  <sheetFormatPr baseColWidth="10" defaultRowHeight="12.75" x14ac:dyDescent="0.2"/>
  <cols>
    <col min="1" max="1" width="3.83203125" customWidth="1"/>
    <col min="2" max="6" width="18.83203125" customWidth="1"/>
    <col min="7" max="7" width="3.83203125" customWidth="1"/>
  </cols>
  <sheetData>
    <row r="4" spans="2:6" ht="20.25" x14ac:dyDescent="0.3">
      <c r="B4" s="33" t="s">
        <v>6</v>
      </c>
      <c r="C4" s="33"/>
      <c r="D4" s="33"/>
      <c r="E4" s="33"/>
      <c r="F4" s="33"/>
    </row>
    <row r="5" spans="2:6" s="29" customFormat="1" ht="15.75" x14ac:dyDescent="0.25">
      <c r="B5" s="36" t="s">
        <v>232</v>
      </c>
      <c r="C5" s="36"/>
      <c r="D5" s="36"/>
      <c r="E5" s="36"/>
      <c r="F5" s="36"/>
    </row>
    <row r="7" spans="2:6" ht="18" customHeight="1" x14ac:dyDescent="0.25">
      <c r="B7" s="2" t="s">
        <v>233</v>
      </c>
      <c r="C7" s="2" t="s">
        <v>5</v>
      </c>
      <c r="D7" s="2" t="s">
        <v>0</v>
      </c>
      <c r="E7" s="2" t="s">
        <v>1</v>
      </c>
      <c r="F7" s="2" t="s">
        <v>4</v>
      </c>
    </row>
    <row r="8" spans="2:6" ht="15.75" x14ac:dyDescent="0.25">
      <c r="B8" s="32" t="s">
        <v>132</v>
      </c>
      <c r="C8" s="31">
        <v>1</v>
      </c>
      <c r="D8" s="30" t="s">
        <v>236</v>
      </c>
      <c r="E8" s="30" t="s">
        <v>128</v>
      </c>
      <c r="F8" s="30">
        <v>155</v>
      </c>
    </row>
    <row r="9" spans="2:6" ht="15.75" x14ac:dyDescent="0.25">
      <c r="B9" s="32"/>
      <c r="C9" s="31">
        <v>2</v>
      </c>
      <c r="D9" s="30" t="s">
        <v>234</v>
      </c>
      <c r="E9" s="30" t="s">
        <v>129</v>
      </c>
      <c r="F9" s="30">
        <v>62</v>
      </c>
    </row>
    <row r="10" spans="2:6" ht="15.75" x14ac:dyDescent="0.25">
      <c r="B10" s="32"/>
      <c r="C10" s="31"/>
      <c r="D10" s="30"/>
      <c r="E10" s="30"/>
      <c r="F10" s="30"/>
    </row>
    <row r="11" spans="2:6" ht="15.75" x14ac:dyDescent="0.25">
      <c r="B11" s="32"/>
      <c r="C11" s="31"/>
      <c r="D11" s="30"/>
      <c r="E11" s="30"/>
      <c r="F11" s="30"/>
    </row>
    <row r="12" spans="2:6" ht="15.75" x14ac:dyDescent="0.25">
      <c r="B12" s="32" t="s">
        <v>133</v>
      </c>
      <c r="C12" s="31">
        <v>1</v>
      </c>
      <c r="D12" s="30" t="s">
        <v>130</v>
      </c>
      <c r="E12" s="30" t="s">
        <v>131</v>
      </c>
      <c r="F12" s="30">
        <v>154</v>
      </c>
    </row>
    <row r="13" spans="2:6" ht="15.75" x14ac:dyDescent="0.25">
      <c r="B13" s="32"/>
      <c r="C13" s="31"/>
      <c r="D13" s="30"/>
      <c r="E13" s="30"/>
      <c r="F13" s="30"/>
    </row>
    <row r="14" spans="2:6" ht="15.75" x14ac:dyDescent="0.25">
      <c r="B14" s="32"/>
      <c r="C14" s="31"/>
      <c r="D14" s="30"/>
      <c r="E14" s="30"/>
      <c r="F14" s="30"/>
    </row>
    <row r="15" spans="2:6" ht="15.75" x14ac:dyDescent="0.25">
      <c r="B15" s="32" t="s">
        <v>134</v>
      </c>
      <c r="C15" s="31">
        <v>1</v>
      </c>
      <c r="D15" s="30" t="s">
        <v>54</v>
      </c>
      <c r="E15" s="30" t="s">
        <v>100</v>
      </c>
      <c r="F15" s="30">
        <v>128</v>
      </c>
    </row>
    <row r="16" spans="2:6" ht="15.75" x14ac:dyDescent="0.25">
      <c r="B16" s="32"/>
      <c r="C16" s="31"/>
      <c r="D16" s="30"/>
      <c r="E16" s="30"/>
      <c r="F16" s="30"/>
    </row>
    <row r="17" spans="2:6" ht="15.75" x14ac:dyDescent="0.25">
      <c r="B17" s="32"/>
      <c r="C17" s="31"/>
      <c r="D17" s="30"/>
      <c r="E17" s="30"/>
      <c r="F17" s="30"/>
    </row>
    <row r="18" spans="2:6" ht="15.75" x14ac:dyDescent="0.25">
      <c r="B18" s="32" t="s">
        <v>231</v>
      </c>
      <c r="C18" s="31">
        <v>1</v>
      </c>
      <c r="D18" s="30" t="s">
        <v>235</v>
      </c>
      <c r="E18" s="30" t="s">
        <v>135</v>
      </c>
      <c r="F18" s="30">
        <v>167</v>
      </c>
    </row>
    <row r="19" spans="2:6" ht="15.75" x14ac:dyDescent="0.25">
      <c r="B19" s="32"/>
      <c r="C19" s="31">
        <v>2</v>
      </c>
      <c r="D19" s="30" t="s">
        <v>234</v>
      </c>
      <c r="E19" s="30" t="s">
        <v>136</v>
      </c>
      <c r="F19" s="30">
        <v>164</v>
      </c>
    </row>
    <row r="20" spans="2:6" ht="15.75" x14ac:dyDescent="0.25">
      <c r="B20" s="32"/>
      <c r="C20" s="31"/>
      <c r="D20" s="30"/>
      <c r="E20" s="30"/>
      <c r="F20" s="30"/>
    </row>
    <row r="21" spans="2:6" ht="15.75" x14ac:dyDescent="0.25">
      <c r="B21" s="32"/>
      <c r="C21" s="31"/>
      <c r="D21" s="30"/>
      <c r="E21" s="30"/>
      <c r="F21" s="30"/>
    </row>
    <row r="22" spans="2:6" ht="15.75" x14ac:dyDescent="0.25">
      <c r="B22" s="32" t="s">
        <v>137</v>
      </c>
      <c r="C22" s="31">
        <v>1</v>
      </c>
      <c r="D22" s="30" t="s">
        <v>139</v>
      </c>
      <c r="E22" s="30" t="s">
        <v>138</v>
      </c>
      <c r="F22" s="30">
        <v>158</v>
      </c>
    </row>
    <row r="23" spans="2:6" ht="15.75" x14ac:dyDescent="0.25">
      <c r="B23" s="30"/>
      <c r="C23" s="31">
        <v>2</v>
      </c>
      <c r="D23" s="30" t="s">
        <v>140</v>
      </c>
      <c r="E23" s="30" t="s">
        <v>141</v>
      </c>
      <c r="F23" s="30">
        <v>156</v>
      </c>
    </row>
    <row r="24" spans="2:6" ht="15.75" x14ac:dyDescent="0.25">
      <c r="B24" s="30"/>
      <c r="C24" s="31">
        <v>3</v>
      </c>
      <c r="D24" s="30" t="s">
        <v>142</v>
      </c>
      <c r="E24" s="30" t="s">
        <v>143</v>
      </c>
      <c r="F24" s="30">
        <v>149</v>
      </c>
    </row>
    <row r="25" spans="2:6" x14ac:dyDescent="0.2">
      <c r="C25" s="7"/>
    </row>
    <row r="26" spans="2:6" x14ac:dyDescent="0.2">
      <c r="C26" s="7"/>
    </row>
    <row r="27" spans="2:6" x14ac:dyDescent="0.2">
      <c r="C27" s="7"/>
    </row>
    <row r="28" spans="2:6" x14ac:dyDescent="0.2">
      <c r="C28" s="7"/>
    </row>
    <row r="29" spans="2:6" x14ac:dyDescent="0.2">
      <c r="C29" s="7"/>
    </row>
  </sheetData>
  <mergeCells count="2"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PISTOLET REVOLVER</vt:lpstr>
      <vt:lpstr>VITESSE REGLEMENTAIRE</vt:lpstr>
      <vt:lpstr>HUNTER LOISIR</vt:lpstr>
      <vt:lpstr>FUSIL 100M</vt:lpstr>
      <vt:lpstr>JEUNES HUNTER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VIDO</dc:creator>
  <cp:lastModifiedBy>Ligue d'Aquitaine de Tir</cp:lastModifiedBy>
  <cp:lastPrinted>2024-06-07T10:06:11Z</cp:lastPrinted>
  <dcterms:created xsi:type="dcterms:W3CDTF">2024-06-07T08:40:12Z</dcterms:created>
  <dcterms:modified xsi:type="dcterms:W3CDTF">2024-06-24T07:35:24Z</dcterms:modified>
</cp:coreProperties>
</file>