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tmont-my.sharepoint.com/personal/contact_ftmont_fr/Documents/Bureau/Amical-TAR-15-02-2025/Amical TAR 14-02-2026/"/>
    </mc:Choice>
  </mc:AlternateContent>
  <xr:revisionPtr revIDLastSave="166" documentId="8_{E18674C1-CF55-498D-AF57-9D8678B62A8B}" xr6:coauthVersionLast="47" xr6:coauthVersionMax="47" xr10:uidLastSave="{A271A478-94F0-4CBB-AA3E-538FECC83AD6}"/>
  <workbookProtection workbookAlgorithmName="SHA-512" workbookHashValue="aWXH+93Dl6rEGOhoEzaGXoPCP7c3jtHI4qtokY3xx92X87K9Dnez/OTjpKBAXCoVwkaAuGwCfsL0SiyGjfC2Ag==" workbookSaltValue="Ep0PzVWx2FPF18jYj2TQ0w==" workbookSpinCount="100000" lockStructure="1"/>
  <bookViews>
    <workbookView xWindow="-120" yWindow="-120" windowWidth="29040" windowHeight="15840" xr2:uid="{00000000-000D-0000-FFFF-FFFF00000000}"/>
  </bookViews>
  <sheets>
    <sheet name="inscriptions" sheetId="1" r:id="rId1"/>
  </sheets>
  <definedNames>
    <definedName name="_xlnm.Print_Area" localSheetId="0">inscriptions!$A$1:$T$22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  <c r="T20" i="1"/>
  <c r="T19" i="1"/>
  <c r="T18" i="1"/>
  <c r="T17" i="1"/>
  <c r="T16" i="1"/>
  <c r="T15" i="1"/>
  <c r="T14" i="1"/>
  <c r="T13" i="1"/>
  <c r="T12" i="1"/>
  <c r="T11" i="1"/>
  <c r="R21" i="1"/>
  <c r="R20" i="1"/>
  <c r="R19" i="1"/>
  <c r="R18" i="1"/>
  <c r="R17" i="1"/>
  <c r="R16" i="1"/>
  <c r="R15" i="1"/>
  <c r="R14" i="1"/>
  <c r="R13" i="1"/>
  <c r="R12" i="1"/>
  <c r="R11" i="1"/>
  <c r="S21" i="1" l="1"/>
  <c r="S20" i="1"/>
  <c r="S19" i="1"/>
  <c r="S18" i="1"/>
  <c r="S17" i="1"/>
  <c r="S16" i="1"/>
  <c r="S15" i="1"/>
  <c r="S14" i="1"/>
  <c r="S13" i="1"/>
  <c r="S12" i="1"/>
  <c r="S11" i="1"/>
  <c r="T22" i="1" l="1"/>
</calcChain>
</file>

<file path=xl/sharedStrings.xml><?xml version="1.0" encoding="utf-8"?>
<sst xmlns="http://schemas.openxmlformats.org/spreadsheetml/2006/main" count="28" uniqueCount="28">
  <si>
    <t>Pause repas vers 12 H</t>
  </si>
  <si>
    <t>Résultats et remise des prix vers 17H00</t>
  </si>
  <si>
    <t>Répétition Manuelle, cat C</t>
  </si>
  <si>
    <t>semi-auto origine en 222 &amp; 223</t>
  </si>
  <si>
    <t>Carabine militaire Match 22LR</t>
  </si>
  <si>
    <t>Rep &amp; Semi-auto modifiées Gros Calibre</t>
  </si>
  <si>
    <t>carabine 22LR repetition manuelle</t>
  </si>
  <si>
    <t>Armes non authentiques , cibles &amp; gongs ( 35 coups)</t>
  </si>
  <si>
    <t>Rep &amp; Semi-auto modifiées Petit Calibre</t>
  </si>
  <si>
    <t>semi-auto 22LR sur gongs</t>
  </si>
  <si>
    <t>Vitesse militaire, cible vitesse 1 ou 2 mains</t>
  </si>
  <si>
    <t>toutes categories, assis S3 &amp; Handi</t>
  </si>
  <si>
    <t>idem 820, assis S3 &amp; Handi</t>
  </si>
  <si>
    <t>idem 830, armes authentiques</t>
  </si>
  <si>
    <t>semi auto origine autre que 222 &amp; 223</t>
  </si>
  <si>
    <t>NOM Prénom</t>
  </si>
  <si>
    <t>Complement</t>
  </si>
  <si>
    <t>Num Licence</t>
  </si>
  <si>
    <t>815    ou    816</t>
  </si>
  <si>
    <t>NB Repas</t>
  </si>
  <si>
    <t>Total repas</t>
  </si>
  <si>
    <t>Total tir</t>
  </si>
  <si>
    <t>Total</t>
  </si>
  <si>
    <t>TOTAL:</t>
  </si>
  <si>
    <r>
      <t>8€</t>
    </r>
    <r>
      <rPr>
        <sz val="14"/>
        <color rgb="FF000000"/>
        <rFont val="Calibri"/>
        <family val="2"/>
      </rPr>
      <t xml:space="preserve"> pour le premier tir et </t>
    </r>
    <r>
      <rPr>
        <b/>
        <sz val="14"/>
        <color rgb="FF000000"/>
        <rFont val="Calibri"/>
        <family val="2"/>
      </rPr>
      <t>5€</t>
    </r>
    <r>
      <rPr>
        <sz val="14"/>
        <color rgb="FF000000"/>
        <rFont val="Calibri"/>
        <family val="2"/>
      </rPr>
      <t xml:space="preserve"> pour les tirs suivants, Repas : </t>
    </r>
    <r>
      <rPr>
        <b/>
        <sz val="14"/>
        <color rgb="FF000000"/>
        <rFont val="Calibri"/>
        <family val="2"/>
      </rPr>
      <t>15€</t>
    </r>
  </si>
  <si>
    <t>Clôture des inscriptions
le  6 février</t>
  </si>
  <si>
    <t>Règlement TAR: Version du 12/01/2026</t>
  </si>
  <si>
    <t>AMICAL TAR du 14 février 2026 à MONT (64)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</si>
</sst>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/m/yy"/>
    <numFmt numFmtId="165" formatCode="[$-40C]General"/>
    <numFmt numFmtId="166" formatCode="#,##0.00&quot; €&quot;"/>
    <numFmt numFmtId="167" formatCode="#,##0.00&quot; &quot;[$€-40C];[Red]&quot;-&quot;#,##0.00&quot; &quot;[$€-40C]"/>
  </numFmts>
  <fonts count="25">
    <font>
      <sz val="11"/>
      <color theme="1"/>
      <name val="Arial"/>
      <family val="2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20"/>
      <color rgb="FF0066CC"/>
      <name val="Segoe Script"/>
      <family val="4"/>
    </font>
    <font>
      <b/>
      <sz val="22"/>
      <color rgb="FFFF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sz val="8"/>
      <color rgb="FF000000"/>
      <name val="Andalus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8"/>
      <color rgb="FF0066CC"/>
      <name val="Stencil"/>
      <family val="5"/>
    </font>
    <font>
      <sz val="10"/>
      <color theme="1"/>
      <name val="Arial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F4B183"/>
        <bgColor rgb="FFF4B183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B4C7E7"/>
        <bgColor rgb="FFB4C7E7"/>
      </patternFill>
    </fill>
    <fill>
      <patternFill patternType="solid">
        <fgColor rgb="FFA9D18E"/>
        <bgColor rgb="FFA9D18E"/>
      </patternFill>
    </fill>
    <fill>
      <patternFill patternType="solid">
        <fgColor rgb="FFF8CBAD"/>
        <bgColor rgb="FFF8CBAD"/>
      </patternFill>
    </fill>
    <fill>
      <patternFill patternType="solid">
        <fgColor rgb="FFFFD966"/>
        <bgColor rgb="FFFFD96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>
      <alignment horizontal="center"/>
    </xf>
    <xf numFmtId="165" fontId="5" fillId="0" borderId="0">
      <alignment horizontal="center"/>
    </xf>
    <xf numFmtId="0" fontId="4" fillId="0" borderId="0">
      <alignment horizontal="center" textRotation="90"/>
    </xf>
    <xf numFmtId="165" fontId="5" fillId="0" borderId="0">
      <alignment horizontal="center" textRotation="90"/>
    </xf>
    <xf numFmtId="165" fontId="2" fillId="0" borderId="0"/>
    <xf numFmtId="0" fontId="1" fillId="0" borderId="0"/>
    <xf numFmtId="165" fontId="3" fillId="0" borderId="0"/>
    <xf numFmtId="165" fontId="3" fillId="0" borderId="0"/>
    <xf numFmtId="165" fontId="6" fillId="0" borderId="0"/>
    <xf numFmtId="0" fontId="7" fillId="0" borderId="0"/>
    <xf numFmtId="165" fontId="8" fillId="0" borderId="0"/>
    <xf numFmtId="167" fontId="7" fillId="0" borderId="0"/>
    <xf numFmtId="167" fontId="8" fillId="0" borderId="0"/>
    <xf numFmtId="0" fontId="20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2" xfId="0" applyFill="1" applyBorder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0" fillId="2" borderId="0" xfId="0" applyFill="1"/>
    <xf numFmtId="0" fontId="0" fillId="2" borderId="3" xfId="0" applyFill="1" applyBorder="1"/>
    <xf numFmtId="0" fontId="13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0" fillId="0" borderId="3" xfId="0" applyBorder="1"/>
    <xf numFmtId="0" fontId="13" fillId="5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13" fillId="5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/>
    </xf>
    <xf numFmtId="0" fontId="14" fillId="8" borderId="0" xfId="0" applyFont="1" applyFill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165" fontId="17" fillId="0" borderId="8" xfId="11" applyFont="1" applyBorder="1" applyAlignment="1" applyProtection="1">
      <alignment horizontal="center" vertical="center"/>
      <protection locked="0"/>
    </xf>
    <xf numFmtId="165" fontId="17" fillId="0" borderId="8" xfId="11" applyFont="1" applyBorder="1" applyProtection="1">
      <protection locked="0"/>
    </xf>
    <xf numFmtId="165" fontId="3" fillId="0" borderId="10" xfId="11" applyBorder="1" applyAlignment="1" applyProtection="1">
      <alignment horizontal="center" vertical="center"/>
      <protection locked="0"/>
    </xf>
    <xf numFmtId="165" fontId="17" fillId="9" borderId="8" xfId="11" applyFont="1" applyFill="1" applyBorder="1" applyAlignment="1" applyProtection="1">
      <alignment horizontal="center" vertical="center"/>
      <protection locked="0"/>
    </xf>
    <xf numFmtId="0" fontId="13" fillId="9" borderId="8" xfId="0" applyFont="1" applyFill="1" applyBorder="1" applyAlignment="1" applyProtection="1">
      <alignment horizontal="center" vertical="center"/>
      <protection locked="0"/>
    </xf>
    <xf numFmtId="0" fontId="13" fillId="10" borderId="8" xfId="0" applyFont="1" applyFill="1" applyBorder="1" applyAlignment="1" applyProtection="1">
      <alignment horizontal="center" vertical="center"/>
      <protection locked="0"/>
    </xf>
    <xf numFmtId="165" fontId="17" fillId="10" borderId="8" xfId="11" applyFont="1" applyFill="1" applyBorder="1" applyAlignment="1" applyProtection="1">
      <alignment horizontal="center" vertical="center"/>
      <protection locked="0"/>
    </xf>
    <xf numFmtId="165" fontId="17" fillId="11" borderId="8" xfId="11" applyFont="1" applyFill="1" applyBorder="1" applyAlignment="1" applyProtection="1">
      <alignment horizontal="center" vertical="center"/>
      <protection locked="0"/>
    </xf>
    <xf numFmtId="165" fontId="17" fillId="12" borderId="8" xfId="11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6" fontId="0" fillId="0" borderId="8" xfId="0" applyNumberFormat="1" applyBorder="1" applyAlignment="1">
      <alignment horizontal="center" vertical="center"/>
    </xf>
    <xf numFmtId="166" fontId="0" fillId="0" borderId="8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8" fillId="9" borderId="8" xfId="0" applyFont="1" applyFill="1" applyBorder="1" applyAlignment="1" applyProtection="1">
      <alignment horizontal="center" vertical="center"/>
      <protection locked="0"/>
    </xf>
    <xf numFmtId="0" fontId="13" fillId="11" borderId="8" xfId="0" applyFont="1" applyFill="1" applyBorder="1" applyAlignment="1" applyProtection="1">
      <alignment horizontal="center" vertical="center"/>
      <protection locked="0"/>
    </xf>
    <xf numFmtId="0" fontId="13" fillId="12" borderId="8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49" fontId="0" fillId="0" borderId="0" xfId="0" applyNumberFormat="1"/>
    <xf numFmtId="0" fontId="3" fillId="0" borderId="11" xfId="3" applyBorder="1" applyAlignment="1" applyProtection="1">
      <alignment horizontal="center"/>
      <protection locked="0"/>
    </xf>
    <xf numFmtId="0" fontId="3" fillId="0" borderId="10" xfId="3" applyBorder="1" applyAlignment="1" applyProtection="1">
      <alignment horizontal="center" vertical="center"/>
      <protection locked="0"/>
    </xf>
    <xf numFmtId="0" fontId="17" fillId="9" borderId="8" xfId="3" applyFont="1" applyFill="1" applyBorder="1" applyAlignment="1" applyProtection="1">
      <alignment horizontal="center" vertical="center"/>
      <protection locked="0"/>
    </xf>
    <xf numFmtId="0" fontId="17" fillId="10" borderId="8" xfId="3" applyFont="1" applyFill="1" applyBorder="1" applyAlignment="1" applyProtection="1">
      <alignment horizontal="center" vertical="center"/>
      <protection locked="0"/>
    </xf>
    <xf numFmtId="0" fontId="3" fillId="0" borderId="11" xfId="3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166" fontId="11" fillId="0" borderId="8" xfId="0" applyNumberFormat="1" applyFont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0" xfId="0" applyFont="1" applyFill="1"/>
    <xf numFmtId="0" fontId="11" fillId="0" borderId="8" xfId="0" applyFont="1" applyBorder="1" applyAlignment="1">
      <alignment horizontal="center" vertical="center"/>
    </xf>
    <xf numFmtId="0" fontId="21" fillId="13" borderId="12" xfId="17" applyFont="1" applyFill="1" applyBorder="1" applyAlignment="1" applyProtection="1">
      <alignment horizontal="center"/>
    </xf>
    <xf numFmtId="0" fontId="21" fillId="13" borderId="0" xfId="17" applyFont="1" applyFill="1" applyBorder="1" applyAlignment="1" applyProtection="1">
      <alignment horizontal="center"/>
    </xf>
    <xf numFmtId="0" fontId="21" fillId="13" borderId="3" xfId="17" applyFont="1" applyFill="1" applyBorder="1" applyAlignment="1" applyProtection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8">
    <cellStyle name="Excel Built-in Hyperlink" xfId="1" xr:uid="{00000000-0005-0000-0000-000000000000}"/>
    <cellStyle name="Excel Built-in Hyperlink 1" xfId="2" xr:uid="{00000000-0005-0000-0000-000001000000}"/>
    <cellStyle name="Excel Built-in Normal 1" xfId="3" xr:uid="{00000000-0005-0000-0000-000002000000}"/>
    <cellStyle name="Heading" xfId="4" xr:uid="{00000000-0005-0000-0000-000003000000}"/>
    <cellStyle name="Heading 1" xfId="5" xr:uid="{00000000-0005-0000-0000-000004000000}"/>
    <cellStyle name="Heading1" xfId="6" xr:uid="{00000000-0005-0000-0000-000005000000}"/>
    <cellStyle name="Heading1 1" xfId="7" xr:uid="{00000000-0005-0000-0000-000006000000}"/>
    <cellStyle name="Lien hypertexte" xfId="17" builtinId="8"/>
    <cellStyle name="Lien hypertexte 2" xfId="8" xr:uid="{00000000-0005-0000-0000-000007000000}"/>
    <cellStyle name="Lien hypertexte 3" xfId="9" xr:uid="{00000000-0005-0000-0000-000008000000}"/>
    <cellStyle name="Normal" xfId="0" builtinId="0" customBuiltin="1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Result" xfId="13" xr:uid="{00000000-0005-0000-0000-00000D000000}"/>
    <cellStyle name="Result 1" xfId="14" xr:uid="{00000000-0005-0000-0000-00000E000000}"/>
    <cellStyle name="Result2" xfId="15" xr:uid="{00000000-0005-0000-0000-00000F000000}"/>
    <cellStyle name="Result2 1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341280</xdr:colOff>
      <xdr:row>1</xdr:row>
      <xdr:rowOff>116895</xdr:rowOff>
    </xdr:from>
    <xdr:ext cx="15261118" cy="1827719"/>
    <xdr:grpSp>
      <xdr:nvGrpSpPr>
        <xdr:cNvPr id="2" name="Groupe 1">
          <a:extLst>
            <a:ext uri="{FF2B5EF4-FFF2-40B4-BE49-F238E27FC236}">
              <a16:creationId xmlns:a16="http://schemas.microsoft.com/office/drawing/2014/main" id="{F4ADDA2F-3802-6DD4-75EE-5E76131B3482}"/>
            </a:ext>
          </a:extLst>
        </xdr:cNvPr>
        <xdr:cNvGrpSpPr/>
      </xdr:nvGrpSpPr>
      <xdr:grpSpPr>
        <a:xfrm>
          <a:off x="341280" y="602670"/>
          <a:ext cx="15261118" cy="1827719"/>
          <a:chOff x="341280" y="650295"/>
          <a:chExt cx="15261118" cy="1827719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647A8B6-B855-2797-04A7-DC23845AA6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lum/>
            <a:alphaModFix/>
          </a:blip>
          <a:srcRect/>
          <a:stretch>
            <a:fillRect/>
          </a:stretch>
        </xdr:blipFill>
        <xdr:spPr>
          <a:xfrm>
            <a:off x="14198759" y="650295"/>
            <a:ext cx="1403639" cy="182339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EFA02305-93FC-6D05-975F-A51C3CA411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lum/>
            <a:alphaModFix/>
          </a:blip>
          <a:srcRect/>
          <a:stretch>
            <a:fillRect/>
          </a:stretch>
        </xdr:blipFill>
        <xdr:spPr>
          <a:xfrm>
            <a:off x="341280" y="655695"/>
            <a:ext cx="1888560" cy="1822319"/>
          </a:xfrm>
          <a:prstGeom prst="rect">
            <a:avLst/>
          </a:prstGeom>
          <a:noFill/>
          <a:ln>
            <a:noFill/>
          </a:ln>
        </xdr:spPr>
      </xdr:pic>
    </xdr:grp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"/>
  <sheetViews>
    <sheetView tabSelected="1" zoomScaleNormal="100" workbookViewId="0">
      <selection sqref="A1:T1"/>
    </sheetView>
  </sheetViews>
  <sheetFormatPr baseColWidth="10" defaultRowHeight="40.5" customHeight="1"/>
  <cols>
    <col min="1" max="1" width="22.5" style="50" customWidth="1"/>
    <col min="2" max="2" width="15.875" customWidth="1"/>
    <col min="3" max="3" width="17.875" style="36" customWidth="1"/>
    <col min="4" max="4" width="8.625" customWidth="1"/>
    <col min="5" max="6" width="9" customWidth="1"/>
    <col min="7" max="7" width="9.625" customWidth="1"/>
    <col min="8" max="16" width="8" customWidth="1"/>
    <col min="17" max="17" width="9.5" customWidth="1"/>
    <col min="18" max="18" width="10.125" customWidth="1"/>
    <col min="19" max="19" width="8.625" customWidth="1"/>
    <col min="20" max="20" width="14.625" customWidth="1"/>
    <col min="21" max="1024" width="9.875" customWidth="1"/>
  </cols>
  <sheetData>
    <row r="1" spans="1:22" ht="38.25" customHeight="1">
      <c r="A1" s="62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2" ht="26.25" customHeight="1">
      <c r="A2" s="1"/>
      <c r="B2" s="64" t="s">
        <v>25</v>
      </c>
      <c r="C2" s="64"/>
      <c r="D2" s="2" t="s">
        <v>0</v>
      </c>
      <c r="E2" s="3"/>
      <c r="F2" s="3"/>
      <c r="G2" s="2" t="s">
        <v>1</v>
      </c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5"/>
    </row>
    <row r="3" spans="1:22" ht="26.25" customHeight="1">
      <c r="A3" s="1"/>
      <c r="B3" s="64"/>
      <c r="C3" s="64"/>
      <c r="D3" s="6">
        <v>810</v>
      </c>
      <c r="E3" s="52" t="s">
        <v>2</v>
      </c>
      <c r="F3" s="4"/>
      <c r="G3" s="4"/>
      <c r="H3" s="7">
        <v>816</v>
      </c>
      <c r="I3" s="52" t="s">
        <v>3</v>
      </c>
      <c r="J3" s="4"/>
      <c r="K3" s="4"/>
      <c r="L3" s="4"/>
      <c r="M3" s="8">
        <v>823</v>
      </c>
      <c r="N3" s="52" t="s">
        <v>4</v>
      </c>
      <c r="O3" s="4"/>
      <c r="P3" s="4"/>
      <c r="Q3" s="4"/>
      <c r="R3" s="4"/>
      <c r="S3" s="5"/>
      <c r="T3" s="9"/>
    </row>
    <row r="4" spans="1:22" ht="25.9" customHeight="1">
      <c r="A4" s="1"/>
      <c r="B4" s="64"/>
      <c r="C4" s="64"/>
      <c r="D4" s="6">
        <v>811</v>
      </c>
      <c r="E4" s="53" t="s">
        <v>5</v>
      </c>
      <c r="F4" s="4"/>
      <c r="G4" s="4"/>
      <c r="H4" s="10">
        <v>820</v>
      </c>
      <c r="I4" s="52" t="s">
        <v>6</v>
      </c>
      <c r="J4" s="4"/>
      <c r="K4" s="4"/>
      <c r="L4" s="4"/>
      <c r="M4" s="11">
        <v>830</v>
      </c>
      <c r="N4" s="52" t="s">
        <v>7</v>
      </c>
      <c r="O4" s="4"/>
      <c r="P4" s="4"/>
      <c r="Q4" s="4"/>
      <c r="R4" s="4"/>
      <c r="S4" s="5"/>
      <c r="T4" s="9"/>
    </row>
    <row r="5" spans="1:22" ht="25.9" customHeight="1">
      <c r="A5" s="1"/>
      <c r="B5" s="64"/>
      <c r="C5" s="64"/>
      <c r="D5" s="6">
        <v>812</v>
      </c>
      <c r="E5" s="53" t="s">
        <v>8</v>
      </c>
      <c r="F5" s="4"/>
      <c r="G5" s="4"/>
      <c r="H5" s="12">
        <v>821</v>
      </c>
      <c r="I5" s="54" t="s">
        <v>9</v>
      </c>
      <c r="J5" s="4"/>
      <c r="K5" s="4"/>
      <c r="L5" s="4"/>
      <c r="M5" s="13">
        <v>831</v>
      </c>
      <c r="N5" s="54" t="s">
        <v>10</v>
      </c>
      <c r="O5" s="4"/>
      <c r="P5" s="4"/>
      <c r="Q5" s="4"/>
      <c r="R5" s="4"/>
      <c r="S5" s="5"/>
      <c r="T5" s="9"/>
    </row>
    <row r="6" spans="1:22" ht="25.9" customHeight="1">
      <c r="A6" s="1"/>
      <c r="B6" s="64"/>
      <c r="C6" s="64"/>
      <c r="D6" s="6">
        <v>813</v>
      </c>
      <c r="E6" s="54" t="s">
        <v>11</v>
      </c>
      <c r="F6" s="4"/>
      <c r="G6" s="4"/>
      <c r="H6" s="14">
        <v>822</v>
      </c>
      <c r="I6" s="52" t="s">
        <v>12</v>
      </c>
      <c r="J6" s="4"/>
      <c r="K6" s="15"/>
      <c r="L6" s="15"/>
      <c r="M6" s="16">
        <v>832</v>
      </c>
      <c r="N6" s="52" t="s">
        <v>13</v>
      </c>
      <c r="O6" s="4"/>
      <c r="P6" s="15"/>
      <c r="Q6" s="15"/>
      <c r="R6" s="15"/>
      <c r="S6" s="5"/>
      <c r="T6" s="9"/>
    </row>
    <row r="7" spans="1:22" ht="25.9" customHeight="1">
      <c r="A7" s="17"/>
      <c r="B7" s="64"/>
      <c r="C7" s="64"/>
      <c r="D7" s="7">
        <v>815</v>
      </c>
      <c r="E7" s="54" t="s">
        <v>14</v>
      </c>
      <c r="F7" s="4"/>
      <c r="G7" s="4"/>
      <c r="I7" s="4"/>
      <c r="J7" s="4"/>
      <c r="K7" s="4"/>
      <c r="L7" s="4"/>
      <c r="M7" s="4"/>
      <c r="O7" s="4"/>
      <c r="P7" s="4"/>
      <c r="R7" s="4"/>
      <c r="S7" s="4"/>
      <c r="T7" s="5"/>
    </row>
    <row r="8" spans="1:22" ht="17.25" customHeight="1">
      <c r="A8" s="56" t="s">
        <v>26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/>
    </row>
    <row r="9" spans="1:22" ht="15.75" customHeight="1">
      <c r="A9" s="59" t="s">
        <v>24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</row>
    <row r="10" spans="1:22" ht="14.25">
      <c r="A10" s="20" t="s">
        <v>15</v>
      </c>
      <c r="B10" s="18" t="s">
        <v>16</v>
      </c>
      <c r="C10" s="19" t="s">
        <v>17</v>
      </c>
      <c r="D10" s="20">
        <v>832</v>
      </c>
      <c r="E10" s="20">
        <v>830</v>
      </c>
      <c r="F10" s="20">
        <v>831</v>
      </c>
      <c r="G10" s="20">
        <v>820</v>
      </c>
      <c r="H10" s="20">
        <v>821</v>
      </c>
      <c r="I10" s="20">
        <v>822</v>
      </c>
      <c r="J10" s="20">
        <v>823</v>
      </c>
      <c r="K10" s="20">
        <v>810</v>
      </c>
      <c r="L10" s="20">
        <v>811</v>
      </c>
      <c r="M10" s="20">
        <v>812</v>
      </c>
      <c r="N10" s="21">
        <v>813</v>
      </c>
      <c r="O10" s="65" t="s">
        <v>18</v>
      </c>
      <c r="P10" s="65"/>
      <c r="Q10" s="20" t="s">
        <v>19</v>
      </c>
      <c r="R10" s="21" t="s">
        <v>20</v>
      </c>
      <c r="S10" s="21" t="s">
        <v>21</v>
      </c>
      <c r="T10" s="20" t="s">
        <v>22</v>
      </c>
    </row>
    <row r="11" spans="1:22" ht="37.5" customHeight="1">
      <c r="A11" s="22"/>
      <c r="B11" s="23"/>
      <c r="C11" s="24"/>
      <c r="D11" s="25"/>
      <c r="E11" s="25"/>
      <c r="F11" s="26"/>
      <c r="G11" s="27"/>
      <c r="H11" s="28"/>
      <c r="I11" s="29"/>
      <c r="J11" s="29"/>
      <c r="K11" s="30"/>
      <c r="L11" s="30"/>
      <c r="M11" s="31"/>
      <c r="N11" s="31"/>
      <c r="O11" s="32"/>
      <c r="P11" s="32"/>
      <c r="Q11" s="33"/>
      <c r="R11" s="34">
        <f>SUM(Q11*16)</f>
        <v>0</v>
      </c>
      <c r="S11" s="19">
        <f t="shared" ref="S11:S21" si="0">COUNTA(D11:P11)</f>
        <v>0</v>
      </c>
      <c r="T11" s="35" t="str">
        <f>IF(COUNTA(D11:P11)&lt;=0,"",IF(COUNTA(D11:P11)=0,(15*Q11),(8+(((COUNTA(D11:P11))-1)*5)+(16*Q11))))</f>
        <v/>
      </c>
      <c r="U11" s="36"/>
    </row>
    <row r="12" spans="1:22" ht="37.5" customHeight="1">
      <c r="A12" s="22"/>
      <c r="B12" s="37"/>
      <c r="C12" s="38"/>
      <c r="D12" s="25"/>
      <c r="E12" s="39"/>
      <c r="F12" s="26"/>
      <c r="G12" s="27"/>
      <c r="H12" s="27"/>
      <c r="I12" s="40"/>
      <c r="J12" s="40"/>
      <c r="K12" s="41"/>
      <c r="L12" s="41"/>
      <c r="M12" s="31"/>
      <c r="N12" s="31"/>
      <c r="O12" s="32"/>
      <c r="P12" s="32"/>
      <c r="Q12" s="33"/>
      <c r="R12" s="34">
        <f t="shared" ref="R12:R21" si="1">SUM(Q12*16)</f>
        <v>0</v>
      </c>
      <c r="S12" s="19">
        <f t="shared" si="0"/>
        <v>0</v>
      </c>
      <c r="T12" s="35" t="str">
        <f t="shared" ref="T12:T21" si="2">IF(COUNTA(D12:P12)&lt;=0,"",IF(COUNTA(D12:P12)=0,(15*Q12),(8+(((COUNTA(D12:P12))-1)*5)+(16*Q12))))</f>
        <v/>
      </c>
    </row>
    <row r="13" spans="1:22" ht="37.5" customHeight="1">
      <c r="A13" s="22"/>
      <c r="B13" s="42"/>
      <c r="C13" s="43"/>
      <c r="D13" s="26"/>
      <c r="E13" s="26"/>
      <c r="F13" s="26"/>
      <c r="G13" s="27"/>
      <c r="H13" s="27"/>
      <c r="I13" s="40"/>
      <c r="J13" s="40"/>
      <c r="K13" s="41"/>
      <c r="L13" s="41"/>
      <c r="M13" s="31"/>
      <c r="N13" s="31"/>
      <c r="O13" s="32"/>
      <c r="P13" s="32"/>
      <c r="Q13" s="33"/>
      <c r="R13" s="34">
        <f t="shared" si="1"/>
        <v>0</v>
      </c>
      <c r="S13" s="19">
        <f t="shared" si="0"/>
        <v>0</v>
      </c>
      <c r="T13" s="35" t="str">
        <f t="shared" si="2"/>
        <v/>
      </c>
      <c r="V13" s="44"/>
    </row>
    <row r="14" spans="1:22" ht="37.5" customHeight="1">
      <c r="A14" s="22"/>
      <c r="B14" s="42"/>
      <c r="C14" s="38"/>
      <c r="D14" s="26"/>
      <c r="E14" s="26"/>
      <c r="F14" s="26"/>
      <c r="G14" s="27"/>
      <c r="H14" s="27"/>
      <c r="I14" s="40"/>
      <c r="J14" s="40"/>
      <c r="K14" s="41"/>
      <c r="L14" s="41"/>
      <c r="M14" s="31"/>
      <c r="N14" s="31"/>
      <c r="O14" s="32"/>
      <c r="P14" s="32"/>
      <c r="Q14" s="33"/>
      <c r="R14" s="34">
        <f t="shared" si="1"/>
        <v>0</v>
      </c>
      <c r="S14" s="19">
        <f t="shared" si="0"/>
        <v>0</v>
      </c>
      <c r="T14" s="35" t="str">
        <f t="shared" si="2"/>
        <v/>
      </c>
    </row>
    <row r="15" spans="1:22" ht="37.5" customHeight="1">
      <c r="A15" s="22"/>
      <c r="B15" s="42"/>
      <c r="C15" s="38"/>
      <c r="D15" s="26"/>
      <c r="E15" s="26"/>
      <c r="F15" s="26"/>
      <c r="G15" s="27"/>
      <c r="H15" s="27"/>
      <c r="I15" s="40"/>
      <c r="J15" s="40"/>
      <c r="K15" s="41"/>
      <c r="L15" s="41"/>
      <c r="M15" s="31"/>
      <c r="N15" s="31"/>
      <c r="O15" s="32"/>
      <c r="P15" s="32"/>
      <c r="Q15" s="33"/>
      <c r="R15" s="34">
        <f t="shared" si="1"/>
        <v>0</v>
      </c>
      <c r="S15" s="19">
        <f t="shared" si="0"/>
        <v>0</v>
      </c>
      <c r="T15" s="35" t="str">
        <f t="shared" si="2"/>
        <v/>
      </c>
    </row>
    <row r="16" spans="1:22" ht="37.5" customHeight="1">
      <c r="A16" s="22"/>
      <c r="B16" s="33"/>
      <c r="C16" s="38"/>
      <c r="D16" s="26"/>
      <c r="E16" s="26"/>
      <c r="F16" s="26"/>
      <c r="G16" s="27"/>
      <c r="H16" s="27"/>
      <c r="I16" s="40"/>
      <c r="J16" s="40"/>
      <c r="K16" s="41"/>
      <c r="L16" s="41"/>
      <c r="M16" s="31"/>
      <c r="N16" s="31"/>
      <c r="O16" s="32"/>
      <c r="P16" s="32"/>
      <c r="Q16" s="33"/>
      <c r="R16" s="34">
        <f t="shared" si="1"/>
        <v>0</v>
      </c>
      <c r="S16" s="19">
        <f t="shared" si="0"/>
        <v>0</v>
      </c>
      <c r="T16" s="35" t="str">
        <f t="shared" si="2"/>
        <v/>
      </c>
    </row>
    <row r="17" spans="1:20" ht="37.5" customHeight="1">
      <c r="A17" s="22"/>
      <c r="B17" s="45"/>
      <c r="C17" s="46"/>
      <c r="D17" s="47"/>
      <c r="E17" s="47"/>
      <c r="F17" s="47"/>
      <c r="G17" s="48"/>
      <c r="H17" s="27"/>
      <c r="I17" s="40"/>
      <c r="J17" s="40"/>
      <c r="K17" s="41"/>
      <c r="L17" s="41"/>
      <c r="M17" s="31"/>
      <c r="N17" s="31"/>
      <c r="O17" s="32"/>
      <c r="P17" s="32"/>
      <c r="Q17" s="33"/>
      <c r="R17" s="34">
        <f t="shared" si="1"/>
        <v>0</v>
      </c>
      <c r="S17" s="19">
        <f t="shared" si="0"/>
        <v>0</v>
      </c>
      <c r="T17" s="35" t="str">
        <f t="shared" si="2"/>
        <v/>
      </c>
    </row>
    <row r="18" spans="1:20" ht="37.5" customHeight="1">
      <c r="A18" s="22"/>
      <c r="B18" s="45"/>
      <c r="C18" s="46"/>
      <c r="D18" s="47"/>
      <c r="E18" s="47"/>
      <c r="F18" s="47"/>
      <c r="G18" s="48"/>
      <c r="H18" s="27"/>
      <c r="I18" s="40"/>
      <c r="J18" s="40"/>
      <c r="K18" s="41"/>
      <c r="L18" s="41"/>
      <c r="M18" s="31"/>
      <c r="N18" s="31"/>
      <c r="O18" s="32"/>
      <c r="P18" s="32"/>
      <c r="Q18" s="33"/>
      <c r="R18" s="34">
        <f t="shared" si="1"/>
        <v>0</v>
      </c>
      <c r="S18" s="19">
        <f t="shared" si="0"/>
        <v>0</v>
      </c>
      <c r="T18" s="35" t="str">
        <f t="shared" si="2"/>
        <v/>
      </c>
    </row>
    <row r="19" spans="1:20" ht="37.5" customHeight="1">
      <c r="A19" s="22"/>
      <c r="B19" s="45"/>
      <c r="C19" s="46"/>
      <c r="D19" s="47"/>
      <c r="E19" s="47"/>
      <c r="F19" s="47"/>
      <c r="G19" s="48"/>
      <c r="H19" s="27"/>
      <c r="I19" s="40"/>
      <c r="J19" s="40"/>
      <c r="K19" s="41"/>
      <c r="L19" s="41"/>
      <c r="M19" s="31"/>
      <c r="N19" s="31"/>
      <c r="O19" s="32"/>
      <c r="P19" s="32"/>
      <c r="Q19" s="33"/>
      <c r="R19" s="34">
        <f t="shared" si="1"/>
        <v>0</v>
      </c>
      <c r="S19" s="19">
        <f t="shared" si="0"/>
        <v>0</v>
      </c>
      <c r="T19" s="35" t="str">
        <f t="shared" si="2"/>
        <v/>
      </c>
    </row>
    <row r="20" spans="1:20" ht="37.5" customHeight="1">
      <c r="A20" s="22"/>
      <c r="B20" s="45"/>
      <c r="C20" s="46"/>
      <c r="D20" s="47"/>
      <c r="E20" s="47"/>
      <c r="F20" s="47"/>
      <c r="G20" s="48"/>
      <c r="H20" s="27"/>
      <c r="I20" s="40"/>
      <c r="J20" s="40"/>
      <c r="K20" s="41"/>
      <c r="L20" s="41"/>
      <c r="M20" s="31"/>
      <c r="N20" s="31"/>
      <c r="O20" s="32"/>
      <c r="P20" s="32"/>
      <c r="Q20" s="33"/>
      <c r="R20" s="34">
        <f t="shared" si="1"/>
        <v>0</v>
      </c>
      <c r="S20" s="19">
        <f t="shared" si="0"/>
        <v>0</v>
      </c>
      <c r="T20" s="35" t="str">
        <f t="shared" si="2"/>
        <v/>
      </c>
    </row>
    <row r="21" spans="1:20" ht="37.5" customHeight="1">
      <c r="A21" s="22"/>
      <c r="B21" s="49"/>
      <c r="C21" s="46"/>
      <c r="D21" s="47"/>
      <c r="E21" s="47"/>
      <c r="F21" s="47"/>
      <c r="G21" s="48"/>
      <c r="H21" s="27"/>
      <c r="I21" s="40"/>
      <c r="J21" s="40"/>
      <c r="K21" s="41"/>
      <c r="L21" s="41"/>
      <c r="M21" s="31"/>
      <c r="N21" s="31"/>
      <c r="O21" s="32"/>
      <c r="P21" s="32"/>
      <c r="Q21" s="33"/>
      <c r="R21" s="34">
        <f t="shared" si="1"/>
        <v>0</v>
      </c>
      <c r="S21" s="19">
        <f t="shared" si="0"/>
        <v>0</v>
      </c>
      <c r="T21" s="35" t="str">
        <f t="shared" si="2"/>
        <v/>
      </c>
    </row>
    <row r="22" spans="1:20" ht="40.5" customHeight="1">
      <c r="R22" s="55" t="s">
        <v>23</v>
      </c>
      <c r="S22" s="55"/>
      <c r="T22" s="51">
        <f>SUM(T11:T21)</f>
        <v>0</v>
      </c>
    </row>
  </sheetData>
  <sheetProtection algorithmName="SHA-512" hashValue="qHx55uv01lgx1VK9+dafmO9JMPelwFbby2/TmgyXhG/p7Or/fBpT/5gBxUVo06DtxGptreEFCxUD7PlbBg75hw==" saltValue="xsR2uT2nsSXOKGM7VKrHMA==" spinCount="100000" sheet="1" objects="1" scenarios="1"/>
  <mergeCells count="6">
    <mergeCell ref="R22:S22"/>
    <mergeCell ref="A8:T8"/>
    <mergeCell ref="A9:T9"/>
    <mergeCell ref="A1:T1"/>
    <mergeCell ref="B2:C7"/>
    <mergeCell ref="O10:P10"/>
  </mergeCells>
  <dataValidations count="7">
    <dataValidation type="list" allowBlank="1" showInputMessage="1" showErrorMessage="1" sqref="D11:E21" xr:uid="{00000000-0002-0000-0000-000000000000}">
      <formula1>"Série 1,Série 3,Série 4,Série 6"</formula1>
    </dataValidation>
    <dataValidation type="list" allowBlank="1" showInputMessage="1" showErrorMessage="1" sqref="F11:F21" xr:uid="{00000000-0002-0000-0000-000001000000}">
      <formula1>"Série 2,Série 5"</formula1>
    </dataValidation>
    <dataValidation type="list" allowBlank="1" showInputMessage="1" showErrorMessage="1" sqref="G11:G21 I11:J21" xr:uid="{00000000-0002-0000-0000-000002000000}">
      <formula1>"Série 10,Série 11,Série 12,Série 13,Série 14,Série 15,Série 16,Série 17"</formula1>
    </dataValidation>
    <dataValidation type="list" allowBlank="1" showInputMessage="1" showErrorMessage="1" sqref="H11:H21" xr:uid="{00000000-0002-0000-0000-000003000000}">
      <formula1>"Série 30,Série 31,Série 32,Série 33,Série 34,Série 35"</formula1>
    </dataValidation>
    <dataValidation type="list" allowBlank="1" showInputMessage="1" showErrorMessage="1" sqref="K11:N21" xr:uid="{00000000-0002-0000-0000-000004000000}">
      <formula1>"Série 20,Série 22,Série 24,Série 26"</formula1>
    </dataValidation>
    <dataValidation type="list" allowBlank="1" showInputMessage="1" showErrorMessage="1" sqref="O11:P21" xr:uid="{00000000-0002-0000-0000-000005000000}">
      <formula1>"Série 21,Série 23,Série 25,Série 27"</formula1>
    </dataValidation>
    <dataValidation type="whole" allowBlank="1" showInputMessage="1" showErrorMessage="1" sqref="Q11:Q21" xr:uid="{00000000-0002-0000-0000-000006000000}">
      <formula1>1</formula1>
      <formula2>50</formula2>
    </dataValidation>
  </dataValidations>
  <pageMargins left="0.25" right="0.25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inscriptions</vt:lpstr>
      <vt:lpstr>inscriptions!Zone_d_impression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Contact | FTMONT</cp:lastModifiedBy>
  <cp:revision>1</cp:revision>
  <cp:lastPrinted>2026-01-18T08:54:18Z</cp:lastPrinted>
  <dcterms:created xsi:type="dcterms:W3CDTF">2023-04-23T10:43:19Z</dcterms:created>
  <dcterms:modified xsi:type="dcterms:W3CDTF">2026-01-18T09:16:41Z</dcterms:modified>
</cp:coreProperties>
</file>